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СВОД!$A$1:$P$24</definedName>
  </definedNames>
  <calcPr calcId="144525"/>
</workbook>
</file>

<file path=xl/calcChain.xml><?xml version="1.0" encoding="utf-8"?>
<calcChain xmlns="http://schemas.openxmlformats.org/spreadsheetml/2006/main">
  <c r="N9" i="16" l="1"/>
  <c r="N8" i="16"/>
  <c r="N7" i="16"/>
  <c r="E7" i="16" l="1"/>
  <c r="I7" i="16"/>
  <c r="N10" i="16"/>
  <c r="N11" i="16"/>
  <c r="N12" i="16"/>
  <c r="N15" i="16"/>
  <c r="N14" i="16"/>
  <c r="I8" i="16"/>
  <c r="J8" i="16" s="1"/>
  <c r="I9" i="16"/>
  <c r="J9" i="16" s="1"/>
  <c r="I10" i="16"/>
  <c r="J10" i="16" s="1"/>
  <c r="I11" i="16"/>
  <c r="J11" i="16" s="1"/>
  <c r="N24" i="16" l="1"/>
  <c r="J7" i="16"/>
  <c r="O7" i="16" l="1"/>
</calcChain>
</file>

<file path=xl/sharedStrings.xml><?xml version="1.0" encoding="utf-8"?>
<sst xmlns="http://schemas.openxmlformats.org/spreadsheetml/2006/main" count="78" uniqueCount="75">
  <si>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</si>
  <si>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</si>
  <si>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</si>
  <si>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</si>
  <si>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</si>
  <si>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</si>
  <si>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</si>
  <si>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</si>
  <si>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</si>
  <si>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</si>
  <si>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</si>
  <si>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</si>
  <si>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</si>
  <si>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</si>
  <si>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</si>
  <si>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</si>
  <si>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</si>
  <si>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</si>
  <si>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</si>
  <si>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</si>
  <si>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</si>
  <si>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</si>
  <si>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</si>
  <si>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</si>
  <si>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</si>
  <si>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</si>
  <si>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</si>
  <si>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</si>
  <si>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</si>
  <si>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</si>
  <si>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</si>
  <si>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</si>
  <si>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</si>
  <si>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</si>
  <si>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</si>
  <si>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</si>
  <si>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</si>
  <si>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</si>
  <si>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</si>
  <si>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</si>
  <si>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</si>
  <si>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</si>
  <si>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</si>
  <si>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</si>
  <si>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</si>
  <si>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</si>
  <si>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</si>
  <si>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</si>
  <si>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</si>
  <si>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</si>
  <si>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</si>
  <si>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</si>
  <si>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</si>
  <si>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</si>
  <si>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</si>
  <si>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</si>
  <si>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</si>
  <si>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малые предприятия</t>
  </si>
  <si>
    <t>микро предприятия</t>
  </si>
  <si>
    <t>средние предприятия</t>
  </si>
  <si>
    <t>Индивидуальные предприниматели и крестьянские (фермерские) хозяйства</t>
  </si>
  <si>
    <t>2.Число субъектов малого и среднего предпринимательства на 10 тыс.человек населения</t>
  </si>
  <si>
    <t>3.Прирост количества субъектов малого и среднего предпринимательства</t>
  </si>
  <si>
    <t>5.Поступление единого налога на вмененный доход в бюджет Лямбирского района от деятельности субъектов предпринимательства</t>
  </si>
  <si>
    <r>
      <rPr>
        <b/>
        <sz val="14"/>
        <rFont val="Times New Roman"/>
        <family val="1"/>
        <charset val="204"/>
      </rPr>
      <t xml:space="preserve">Краткая характеристика выполненных мероприятий:   </t>
    </r>
    <r>
      <rPr>
        <sz val="14"/>
        <rFont val="Times New Roman"/>
        <family val="1"/>
        <charset val="204"/>
      </rPr>
      <t xml:space="preserve">                                                             1. Осуществление закупок у субъектов малого и среднего предпринимательства в объеме не менее чем               пятнадцать процентов совокупного годового объема закупок, рассчитанного в соответствии со ст. 30 Федерального закона от 5 апреля 2013 года №44-ФЗ «О контрактной системе в сфере закупок для государственных и муниципальных нужд».
2. Выполнение мероприятий по  реализации  комплекса  мер по переходу на электронное обслуживание среди организаций сферы услуг и потребительского рынка  (внедрение безналичных расчетов с использованием платежных карт).
3. Участие представителей администрации в региональных мероприятиях по обмену опытом в сфере деятельности малого и среднего предпринимательства, поездки в командировки.
4. Повышение квалификации муниципальных служащих, курирующих вопросы развития и поддержки малого и среднего предпринимательства.
5. Мониторинг системы нормативной правовой базы, регулирующей сферу малого и среднего предпринимательства, подготовка предложений по ее совершенствованию.
6. Обеспечение правовой экспертизы проектов муниципальных правовых актов, касающихся деятельности субъектов малого и среднего предпринимательства, с участием Совета предпринимателей при администрации района.
7. Организация и проведение встреч, практических семинаров, круглых столов и прочих мероприятий  для предпринимательского актива с представителями законодательной и исполнительной власти  Республики Мордовия, органами местного самоуправления, контролирующими и надзорными органами.
8. Консультирование граждан, желающих организовать собственное дело, субъектов малого и среднего предпринимательства, в том числе начинающих предпринимателей, по вопросам ведения предпринимательской деятельности, формам и методам государственной и муниципальной поддержки.
9. Предоставление информационных, консультационных, методических услуг незанятым и безработным гражданам по организации собственного дела совместно с ГКУ РМ «Центр занятости населения» (по согласованию).      10. Создание условий, направленных на совершенствование деятельности организаций общественного питания. Для этих целей способствовать:
- внедрению новых форм обслуживания населения; 
- расширению спектра услуг, предоставляемых организациями общественного питания;
- содействию открытия новых предприятий общественного питания.
11. Участие в организации повышения квалификации кадров для малого и среднего предпринимательства.         12.Организация и проведение  праздника "День российского предпринимательства".
13.Участие в организации ежегодного республиканского конкурса "Предприниматель Республики Мордовия".
14.Мониторинг состояния малого и среднего предпринимательства 
15.Оказание содействия субъектам малого и среднего предпринимательства – товаропроизводителям в организации и проведении совместных рекламных кампаний торговых и промышленных  предприятий (акций, выставок–распродаж, розничных ярмарок) для увеличения объемов продаж товаров собственного производства.
 16. Оказание поддержки в виде предоставления субсидий молодым предпринимателям на возмещение части затрат на реализацию их бизнес-проектов, на территории Лямбирского муниципального района                                                                                                                                                                                               17. Оказание имущественной поддержки субъектам малого и среднего предпринимательства в части:
предоставление в аренду муниципального имущества на основании преференции, устанавливаемой согласно порядку, утвержденному постановлением Администрации Лямбирского муниципального района                                                                                                                                                                                                                               18. Ведение реестра субъектов малого и среднего предпринимательства - получателей поддержки Администрации Лямбирского муниципального района при условии ее оказания
19. Оказание содействия субъектам малого и среднего предпринимательства в получении субсидий на оплату части процентов за пользование кредитами российских кредитных организаций
20. Оказание содействия субъектам малого и среднего бизнеса в получении заемных средств, в виде оформления ходатайства Совета предпринимателей при Администрации района в адрес АУ «Гарантийный фонд кредитного обеспечения Республики Мордовия» о выдаче поручительства по обязательствам (кредитам, займам) субъектов малого и среднего предпринимательства перед банками и лизинговыми организациями 
</t>
    </r>
    <r>
      <rPr>
        <b/>
        <sz val="14"/>
        <rFont val="Times New Roman"/>
        <family val="1"/>
        <charset val="204"/>
      </rPr>
      <t>Краткая характеристика не выполненных мероприятий                                                                                                                                                                                                                     1</t>
    </r>
    <r>
      <rPr>
        <sz val="14"/>
        <rFont val="Times New Roman"/>
        <family val="1"/>
        <charset val="204"/>
      </rPr>
      <t xml:space="preserve">. Обеспечение практики зачета сумм, направляемых на капитальный ремонт  объектов недвижимости муниципальной собственности, и благоустройство прилегающих к ним территорий, улучшение  внешнего облика нежилых арендуемых помещений и зданий в счет зачета погашения арендной платы  за арендуемые помещения.
</t>
    </r>
  </si>
  <si>
    <t xml:space="preserve">Муниципальная программа развитие и подержка  малого и среднего предпринимательства в Лямбирском муниципальном районе  на 2016-2020 годы </t>
  </si>
  <si>
    <t>Число основных мероприятий, запланированных к реализации в 2017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</si>
  <si>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2017 г., тыс. рублей</t>
  </si>
  <si>
    <t>Фактически освоенный объем финансирования программы за 2017 г., тыс. рублей</t>
  </si>
  <si>
    <t>Целевое значение на 2017 г.</t>
  </si>
  <si>
    <t>Фактическое значение за 2017 г.</t>
  </si>
  <si>
    <t>4.Количество занятых на малых и средних предприятиях %</t>
  </si>
  <si>
    <t>Информация по выполнению основных мероприятий за 2017 год</t>
  </si>
  <si>
    <t>1.Количество субъектов малого и среднего предпринимательства, в том числе:</t>
  </si>
  <si>
    <t>Сводный годовой отчет об эффективности реализации  муниципальных программ  Лямбирского  муниципального района за 2017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</si>
</sst>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41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32" xfId="106" applyNumberFormat="1" applyFont="1" applyFill="1" applyBorder="1" applyAlignment="1">
      <alignment horizontal="center" vertical="center" wrapText="1"/>
    </xf>
    <xf numFmtId="0" fontId="21" fillId="0" borderId="2" xfId="106" applyNumberFormat="1" applyFont="1" applyFill="1" applyBorder="1" applyAlignment="1">
      <alignment vertical="top" wrapText="1"/>
    </xf>
    <xf numFmtId="165" fontId="21" fillId="0" borderId="2" xfId="106" applyNumberFormat="1" applyFont="1" applyFill="1" applyBorder="1" applyAlignment="1">
      <alignment vertical="top" wrapText="1"/>
    </xf>
    <xf numFmtId="0" fontId="23" fillId="5" borderId="2" xfId="0" applyFont="1" applyFill="1" applyBorder="1" applyAlignment="1">
      <alignment horizontal="center" vertical="top" wrapText="1"/>
    </xf>
    <xf numFmtId="0" fontId="23" fillId="5" borderId="2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165" fontId="24" fillId="0" borderId="2" xfId="2" applyNumberFormat="1" applyFont="1" applyFill="1" applyBorder="1" applyAlignment="1">
      <alignment horizontal="center" vertical="center"/>
    </xf>
    <xf numFmtId="0" fontId="22" fillId="0" borderId="2" xfId="2" applyFont="1" applyFill="1" applyBorder="1" applyAlignment="1">
      <alignment horizontal="center" vertical="center" wrapText="1"/>
    </xf>
    <xf numFmtId="165" fontId="2" fillId="0" borderId="25" xfId="2" applyNumberFormat="1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vertical="center"/>
    </xf>
    <xf numFmtId="0" fontId="0" fillId="0" borderId="2" xfId="0" applyBorder="1"/>
    <xf numFmtId="0" fontId="11" fillId="0" borderId="2" xfId="2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2" fillId="0" borderId="8" xfId="106" applyNumberFormat="1" applyFont="1" applyFill="1" applyBorder="1" applyAlignment="1">
      <alignment horizontal="left" vertical="top" wrapText="1"/>
    </xf>
    <xf numFmtId="0" fontId="22" fillId="0" borderId="9" xfId="106" applyNumberFormat="1" applyFont="1" applyFill="1" applyBorder="1" applyAlignment="1">
      <alignment horizontal="left" vertical="top" wrapText="1"/>
    </xf>
    <xf numFmtId="0" fontId="22" fillId="0" borderId="10" xfId="106" applyNumberFormat="1" applyFont="1" applyFill="1" applyBorder="1" applyAlignment="1">
      <alignment horizontal="left" vertical="top" wrapText="1"/>
    </xf>
    <xf numFmtId="0" fontId="22" fillId="0" borderId="11" xfId="106" applyNumberFormat="1" applyFont="1" applyFill="1" applyBorder="1" applyAlignment="1">
      <alignment horizontal="left" vertical="top" wrapText="1"/>
    </xf>
    <xf numFmtId="0" fontId="22" fillId="0" borderId="0" xfId="106" applyNumberFormat="1" applyFont="1" applyFill="1" applyBorder="1" applyAlignment="1">
      <alignment horizontal="left" vertical="top" wrapText="1"/>
    </xf>
    <xf numFmtId="0" fontId="22" fillId="0" borderId="12" xfId="106" applyNumberFormat="1" applyFont="1" applyFill="1" applyBorder="1" applyAlignment="1">
      <alignment horizontal="left" vertical="top" wrapText="1"/>
    </xf>
    <xf numFmtId="0" fontId="22" fillId="0" borderId="13" xfId="106" applyNumberFormat="1" applyFont="1" applyFill="1" applyBorder="1" applyAlignment="1">
      <alignment horizontal="left" vertical="top" wrapText="1"/>
    </xf>
    <xf numFmtId="0" fontId="22" fillId="0" borderId="14" xfId="106" applyNumberFormat="1" applyFont="1" applyFill="1" applyBorder="1" applyAlignment="1">
      <alignment horizontal="left" vertical="top" wrapText="1"/>
    </xf>
    <xf numFmtId="0" fontId="2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9" fillId="0" borderId="1" xfId="2" applyFont="1" applyFill="1" applyBorder="1" applyAlignment="1">
      <alignment horizontal="center" vertical="top" wrapText="1"/>
    </xf>
    <xf numFmtId="0" fontId="19" fillId="0" borderId="3" xfId="2" applyFont="1" applyFill="1" applyBorder="1" applyAlignment="1">
      <alignment horizontal="center" vertical="top" wrapText="1"/>
    </xf>
    <xf numFmtId="0" fontId="19" fillId="0" borderId="20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24"/>
  <sheetViews>
    <sheetView tabSelected="1" view="pageBreakPreview" topLeftCell="A19" zoomScale="55" zoomScaleNormal="43" zoomScaleSheetLayoutView="55" workbookViewId="0">
      <selection activeCell="M13" sqref="M13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25.71093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4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</row>
    <row r="2" spans="1:130" s="30" customFormat="1" ht="40.5" customHeight="1" x14ac:dyDescent="0.25">
      <c r="A2" s="75" t="s">
        <v>74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101" t="s">
        <v>0</v>
      </c>
      <c r="B4" s="79" t="s">
        <v>36</v>
      </c>
      <c r="C4" s="83" t="s">
        <v>72</v>
      </c>
      <c r="D4" s="84"/>
      <c r="E4" s="85"/>
      <c r="F4" s="103" t="s">
        <v>40</v>
      </c>
      <c r="G4" s="104"/>
      <c r="H4" s="104"/>
      <c r="I4" s="104"/>
      <c r="J4" s="105"/>
      <c r="K4" s="109" t="s">
        <v>45</v>
      </c>
      <c r="L4" s="109"/>
      <c r="M4" s="109"/>
      <c r="N4" s="109"/>
      <c r="O4" s="79" t="s">
        <v>48</v>
      </c>
      <c r="P4" s="81" t="s">
        <v>51</v>
      </c>
      <c r="Q4" s="33"/>
      <c r="R4" s="33"/>
    </row>
    <row r="5" spans="1:130" s="32" customFormat="1" ht="168" customHeight="1" x14ac:dyDescent="0.25">
      <c r="A5" s="102"/>
      <c r="B5" s="80"/>
      <c r="C5" s="41" t="s">
        <v>66</v>
      </c>
      <c r="D5" s="41" t="s">
        <v>37</v>
      </c>
      <c r="E5" s="42" t="s">
        <v>38</v>
      </c>
      <c r="F5" s="42" t="s">
        <v>3</v>
      </c>
      <c r="G5" s="41" t="s">
        <v>67</v>
      </c>
      <c r="H5" s="41" t="s">
        <v>68</v>
      </c>
      <c r="I5" s="43" t="s">
        <v>42</v>
      </c>
      <c r="J5" s="43" t="s">
        <v>43</v>
      </c>
      <c r="K5" s="43" t="s">
        <v>49</v>
      </c>
      <c r="L5" s="44" t="s">
        <v>69</v>
      </c>
      <c r="M5" s="44" t="s">
        <v>70</v>
      </c>
      <c r="N5" s="44" t="s">
        <v>46</v>
      </c>
      <c r="O5" s="80"/>
      <c r="P5" s="82"/>
      <c r="Q5" s="33"/>
      <c r="R5" s="33"/>
    </row>
    <row r="6" spans="1:130" s="26" customFormat="1" ht="63" x14ac:dyDescent="0.25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116.25" customHeight="1" x14ac:dyDescent="0.25">
      <c r="A7" s="106">
        <v>1</v>
      </c>
      <c r="B7" s="110" t="s">
        <v>65</v>
      </c>
      <c r="C7" s="62">
        <v>21</v>
      </c>
      <c r="D7" s="62">
        <v>20</v>
      </c>
      <c r="E7" s="63">
        <f>D7/C7*100</f>
        <v>95.238095238095227</v>
      </c>
      <c r="F7" s="40" t="s">
        <v>6</v>
      </c>
      <c r="G7" s="48">
        <v>0</v>
      </c>
      <c r="H7" s="48">
        <v>0</v>
      </c>
      <c r="I7" s="48" t="e">
        <f>H7/G7*100</f>
        <v>#DIV/0!</v>
      </c>
      <c r="J7" s="61" t="e">
        <f>E7/I7*100</f>
        <v>#DIV/0!</v>
      </c>
      <c r="K7" s="64" t="s">
        <v>73</v>
      </c>
      <c r="L7" s="69">
        <v>865</v>
      </c>
      <c r="M7" s="73">
        <v>806</v>
      </c>
      <c r="N7" s="68">
        <f>M7/L7*100</f>
        <v>93.179190751445091</v>
      </c>
      <c r="O7" s="98" t="e">
        <f>N24*J7/100</f>
        <v>#DIV/0!</v>
      </c>
      <c r="P7" s="86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138" customHeight="1" x14ac:dyDescent="0.25">
      <c r="A8" s="107"/>
      <c r="B8" s="111"/>
      <c r="C8" s="89" t="s">
        <v>64</v>
      </c>
      <c r="D8" s="90"/>
      <c r="E8" s="91"/>
      <c r="F8" s="49" t="s">
        <v>53</v>
      </c>
      <c r="G8" s="50">
        <v>0</v>
      </c>
      <c r="H8" s="50">
        <v>0</v>
      </c>
      <c r="I8" s="48" t="e">
        <f>H8/G8*100</f>
        <v>#DIV/0!</v>
      </c>
      <c r="J8" s="61" t="e">
        <f>E8/I8*100</f>
        <v>#DIV/0!</v>
      </c>
      <c r="K8" s="65" t="s">
        <v>57</v>
      </c>
      <c r="L8" s="69">
        <v>11</v>
      </c>
      <c r="M8" s="73">
        <v>9</v>
      </c>
      <c r="N8" s="68">
        <f>M8/L8*100</f>
        <v>81.818181818181827</v>
      </c>
      <c r="O8" s="99"/>
      <c r="P8" s="87"/>
      <c r="Q8" s="33"/>
      <c r="R8" s="33"/>
    </row>
    <row r="9" spans="1:130" s="32" customFormat="1" ht="186.75" customHeight="1" x14ac:dyDescent="0.25">
      <c r="A9" s="107"/>
      <c r="B9" s="111"/>
      <c r="C9" s="92"/>
      <c r="D9" s="93"/>
      <c r="E9" s="94"/>
      <c r="F9" s="49" t="s">
        <v>52</v>
      </c>
      <c r="G9" s="50">
        <v>0</v>
      </c>
      <c r="H9" s="50"/>
      <c r="I9" s="48" t="e">
        <f>H9/G9*100</f>
        <v>#DIV/0!</v>
      </c>
      <c r="J9" s="61" t="e">
        <f>E9/I9*100</f>
        <v>#DIV/0!</v>
      </c>
      <c r="K9" s="65" t="s">
        <v>58</v>
      </c>
      <c r="L9" s="69">
        <v>87</v>
      </c>
      <c r="M9" s="73">
        <v>87</v>
      </c>
      <c r="N9" s="68">
        <f>M9/L9*100</f>
        <v>100</v>
      </c>
      <c r="O9" s="99"/>
      <c r="P9" s="87"/>
      <c r="Q9" s="33"/>
      <c r="R9" s="33"/>
    </row>
    <row r="10" spans="1:130" s="32" customFormat="1" ht="164.25" customHeight="1" x14ac:dyDescent="0.25">
      <c r="A10" s="107"/>
      <c r="B10" s="111"/>
      <c r="C10" s="92"/>
      <c r="D10" s="93"/>
      <c r="E10" s="94"/>
      <c r="F10" s="49" t="s">
        <v>54</v>
      </c>
      <c r="G10" s="50">
        <v>0</v>
      </c>
      <c r="H10" s="50">
        <v>0</v>
      </c>
      <c r="I10" s="48" t="e">
        <f>H10/G10*100</f>
        <v>#DIV/0!</v>
      </c>
      <c r="J10" s="61" t="e">
        <f>E10/I10*100</f>
        <v>#DIV/0!</v>
      </c>
      <c r="K10" s="65" t="s">
        <v>59</v>
      </c>
      <c r="L10" s="69">
        <v>2</v>
      </c>
      <c r="M10" s="73">
        <v>1</v>
      </c>
      <c r="N10" s="68">
        <f t="shared" ref="N10:N14" si="0">M10/L10*100</f>
        <v>50</v>
      </c>
      <c r="O10" s="99"/>
      <c r="P10" s="87"/>
      <c r="Q10" s="33"/>
      <c r="R10" s="33"/>
    </row>
    <row r="11" spans="1:130" s="32" customFormat="1" ht="212.25" customHeight="1" x14ac:dyDescent="0.25">
      <c r="A11" s="107"/>
      <c r="B11" s="111"/>
      <c r="C11" s="92"/>
      <c r="D11" s="93"/>
      <c r="E11" s="94"/>
      <c r="F11" s="51" t="s">
        <v>55</v>
      </c>
      <c r="G11" s="50">
        <v>0</v>
      </c>
      <c r="H11" s="50">
        <v>0</v>
      </c>
      <c r="I11" s="48" t="e">
        <f>H11/G11*100</f>
        <v>#DIV/0!</v>
      </c>
      <c r="J11" s="61" t="e">
        <f>E11/I11*100</f>
        <v>#DIV/0!</v>
      </c>
      <c r="K11" s="65" t="s">
        <v>60</v>
      </c>
      <c r="L11" s="69">
        <v>795</v>
      </c>
      <c r="M11" s="73">
        <v>804</v>
      </c>
      <c r="N11" s="68">
        <f t="shared" si="0"/>
        <v>101.13207547169812</v>
      </c>
      <c r="O11" s="99"/>
      <c r="P11" s="87"/>
      <c r="Q11" s="34"/>
      <c r="R11" s="33"/>
    </row>
    <row r="12" spans="1:130" ht="137.25" customHeight="1" x14ac:dyDescent="0.25">
      <c r="A12" s="107"/>
      <c r="B12" s="111"/>
      <c r="C12" s="92"/>
      <c r="D12" s="93"/>
      <c r="E12" s="94"/>
      <c r="F12" s="52"/>
      <c r="G12" s="53"/>
      <c r="H12" s="53"/>
      <c r="I12" s="53"/>
      <c r="J12" s="54"/>
      <c r="K12" s="65" t="s">
        <v>61</v>
      </c>
      <c r="L12" s="74">
        <v>261</v>
      </c>
      <c r="M12" s="74">
        <v>263</v>
      </c>
      <c r="N12" s="68">
        <f t="shared" si="0"/>
        <v>100.76628352490422</v>
      </c>
      <c r="O12" s="99"/>
      <c r="P12" s="87"/>
    </row>
    <row r="13" spans="1:130" ht="108" customHeight="1" x14ac:dyDescent="0.25">
      <c r="A13" s="107"/>
      <c r="B13" s="111"/>
      <c r="C13" s="92"/>
      <c r="D13" s="93"/>
      <c r="E13" s="94"/>
      <c r="F13" s="55"/>
      <c r="G13" s="56"/>
      <c r="H13" s="56"/>
      <c r="I13" s="56"/>
      <c r="J13" s="57"/>
      <c r="K13" s="65" t="s">
        <v>62</v>
      </c>
      <c r="L13" s="74">
        <v>0</v>
      </c>
      <c r="M13" s="74">
        <v>0</v>
      </c>
      <c r="N13" s="68">
        <v>100</v>
      </c>
      <c r="O13" s="99"/>
      <c r="P13" s="87"/>
    </row>
    <row r="14" spans="1:130" ht="90.75" customHeight="1" x14ac:dyDescent="0.25">
      <c r="A14" s="107"/>
      <c r="B14" s="111"/>
      <c r="C14" s="92"/>
      <c r="D14" s="93"/>
      <c r="E14" s="94"/>
      <c r="F14" s="55"/>
      <c r="G14" s="56"/>
      <c r="H14" s="56"/>
      <c r="I14" s="56"/>
      <c r="J14" s="57"/>
      <c r="K14" s="66" t="s">
        <v>71</v>
      </c>
      <c r="L14" s="74">
        <v>27</v>
      </c>
      <c r="M14" s="74">
        <v>29.9</v>
      </c>
      <c r="N14" s="68">
        <f t="shared" si="0"/>
        <v>110.74074074074073</v>
      </c>
      <c r="O14" s="99"/>
      <c r="P14" s="87"/>
    </row>
    <row r="15" spans="1:130" ht="125.25" customHeight="1" x14ac:dyDescent="0.25">
      <c r="A15" s="107"/>
      <c r="B15" s="111"/>
      <c r="C15" s="92"/>
      <c r="D15" s="93"/>
      <c r="E15" s="94"/>
      <c r="F15" s="55"/>
      <c r="G15" s="56"/>
      <c r="H15" s="56"/>
      <c r="I15" s="56"/>
      <c r="J15" s="57"/>
      <c r="K15" s="64" t="s">
        <v>63</v>
      </c>
      <c r="L15" s="74">
        <v>6707.8</v>
      </c>
      <c r="M15" s="74">
        <v>6558.3</v>
      </c>
      <c r="N15" s="68">
        <f>M15/L15*100</f>
        <v>97.771251378991622</v>
      </c>
      <c r="O15" s="99"/>
      <c r="P15" s="87"/>
    </row>
    <row r="16" spans="1:130" ht="106.5" customHeight="1" x14ac:dyDescent="0.25">
      <c r="A16" s="107"/>
      <c r="B16" s="111"/>
      <c r="C16" s="92"/>
      <c r="D16" s="93"/>
      <c r="E16" s="94"/>
      <c r="F16" s="55"/>
      <c r="G16" s="56"/>
      <c r="H16" s="56"/>
      <c r="I16" s="56"/>
      <c r="J16" s="57"/>
      <c r="K16" s="72"/>
      <c r="L16" s="72"/>
      <c r="M16" s="72"/>
      <c r="N16" s="72"/>
      <c r="O16" s="99"/>
      <c r="P16" s="87"/>
    </row>
    <row r="17" spans="1:16" ht="108" customHeight="1" x14ac:dyDescent="0.25">
      <c r="A17" s="107"/>
      <c r="B17" s="111"/>
      <c r="C17" s="92"/>
      <c r="D17" s="93"/>
      <c r="E17" s="94"/>
      <c r="F17" s="55"/>
      <c r="G17" s="56"/>
      <c r="H17" s="56"/>
      <c r="I17" s="56"/>
      <c r="J17" s="57"/>
      <c r="K17" s="67"/>
      <c r="L17" s="71"/>
      <c r="M17" s="71"/>
      <c r="N17" s="68"/>
      <c r="O17" s="99"/>
      <c r="P17" s="87"/>
    </row>
    <row r="18" spans="1:16" ht="153" customHeight="1" x14ac:dyDescent="0.25">
      <c r="A18" s="107"/>
      <c r="B18" s="111"/>
      <c r="C18" s="92"/>
      <c r="D18" s="93"/>
      <c r="E18" s="94"/>
      <c r="F18" s="55"/>
      <c r="G18" s="56"/>
      <c r="H18" s="56"/>
      <c r="I18" s="56"/>
      <c r="J18" s="57"/>
      <c r="K18" s="66"/>
      <c r="L18" s="71"/>
      <c r="M18" s="71"/>
      <c r="N18" s="68"/>
      <c r="O18" s="99"/>
      <c r="P18" s="87"/>
    </row>
    <row r="19" spans="1:16" ht="119.25" customHeight="1" x14ac:dyDescent="0.25">
      <c r="A19" s="107"/>
      <c r="B19" s="111"/>
      <c r="C19" s="92"/>
      <c r="D19" s="93"/>
      <c r="E19" s="94"/>
      <c r="F19" s="55"/>
      <c r="G19" s="56"/>
      <c r="H19" s="56"/>
      <c r="I19" s="56"/>
      <c r="J19" s="57"/>
      <c r="K19" s="66"/>
      <c r="L19" s="71"/>
      <c r="M19" s="71"/>
      <c r="N19" s="68"/>
      <c r="O19" s="99"/>
      <c r="P19" s="87"/>
    </row>
    <row r="20" spans="1:16" ht="114.75" customHeight="1" x14ac:dyDescent="0.25">
      <c r="A20" s="107"/>
      <c r="B20" s="111"/>
      <c r="C20" s="92"/>
      <c r="D20" s="93"/>
      <c r="E20" s="94"/>
      <c r="F20" s="55"/>
      <c r="G20" s="56"/>
      <c r="H20" s="56"/>
      <c r="I20" s="56"/>
      <c r="J20" s="57"/>
      <c r="K20" s="66"/>
      <c r="L20" s="71"/>
      <c r="M20" s="71"/>
      <c r="N20" s="68"/>
      <c r="O20" s="99"/>
      <c r="P20" s="87"/>
    </row>
    <row r="21" spans="1:16" ht="115.5" customHeight="1" x14ac:dyDescent="0.25">
      <c r="A21" s="107"/>
      <c r="B21" s="111"/>
      <c r="C21" s="92"/>
      <c r="D21" s="93"/>
      <c r="E21" s="94"/>
      <c r="F21" s="55"/>
      <c r="G21" s="56"/>
      <c r="H21" s="56"/>
      <c r="I21" s="56"/>
      <c r="J21" s="57"/>
      <c r="K21" s="66"/>
      <c r="L21" s="71"/>
      <c r="M21" s="71"/>
      <c r="N21" s="68"/>
      <c r="O21" s="99"/>
      <c r="P21" s="87"/>
    </row>
    <row r="22" spans="1:16" ht="105.75" customHeight="1" x14ac:dyDescent="0.25">
      <c r="A22" s="107"/>
      <c r="B22" s="111"/>
      <c r="C22" s="92"/>
      <c r="D22" s="93"/>
      <c r="E22" s="94"/>
      <c r="F22" s="55"/>
      <c r="G22" s="56"/>
      <c r="H22" s="56"/>
      <c r="I22" s="56"/>
      <c r="J22" s="57"/>
      <c r="K22" s="66"/>
      <c r="L22" s="71"/>
      <c r="M22" s="71"/>
      <c r="N22" s="68"/>
      <c r="O22" s="99"/>
      <c r="P22" s="87"/>
    </row>
    <row r="23" spans="1:16" ht="148.5" customHeight="1" x14ac:dyDescent="0.25">
      <c r="A23" s="107"/>
      <c r="B23" s="111"/>
      <c r="C23" s="92"/>
      <c r="D23" s="93"/>
      <c r="E23" s="94"/>
      <c r="F23" s="55"/>
      <c r="G23" s="56"/>
      <c r="H23" s="56"/>
      <c r="I23" s="56"/>
      <c r="J23" s="57"/>
      <c r="K23" s="66"/>
      <c r="L23" s="71"/>
      <c r="M23" s="71"/>
      <c r="N23" s="68"/>
      <c r="O23" s="99"/>
      <c r="P23" s="87"/>
    </row>
    <row r="24" spans="1:16" ht="135" customHeight="1" thickBot="1" x14ac:dyDescent="0.3">
      <c r="A24" s="108"/>
      <c r="B24" s="112"/>
      <c r="C24" s="95"/>
      <c r="D24" s="96"/>
      <c r="E24" s="97"/>
      <c r="F24" s="58"/>
      <c r="G24" s="59"/>
      <c r="H24" s="59"/>
      <c r="I24" s="59"/>
      <c r="J24" s="60"/>
      <c r="K24" s="76" t="s">
        <v>50</v>
      </c>
      <c r="L24" s="77"/>
      <c r="M24" s="78"/>
      <c r="N24" s="70">
        <f>SUM(N7+N12+N13+N14+N15)/5</f>
        <v>100.49149327921633</v>
      </c>
      <c r="O24" s="100"/>
      <c r="P24" s="88"/>
    </row>
  </sheetData>
  <mergeCells count="14">
    <mergeCell ref="A2:P2"/>
    <mergeCell ref="K24:M24"/>
    <mergeCell ref="O4:O5"/>
    <mergeCell ref="P4:P5"/>
    <mergeCell ref="C4:E4"/>
    <mergeCell ref="P7:P24"/>
    <mergeCell ref="C8:E24"/>
    <mergeCell ref="O7:O24"/>
    <mergeCell ref="A4:A5"/>
    <mergeCell ref="B4:B5"/>
    <mergeCell ref="F4:J4"/>
    <mergeCell ref="A7:A24"/>
    <mergeCell ref="K4:N4"/>
    <mergeCell ref="B7:B24"/>
  </mergeCells>
  <phoneticPr fontId="0" type="noConversion"/>
  <pageMargins left="0" right="0" top="0" bottom="0" header="0" footer="0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32" t="s">
        <v>32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</row>
    <row r="6" spans="1:16" ht="23.45" customHeight="1" x14ac:dyDescent="0.25"/>
    <row r="7" spans="1:16" s="1" customFormat="1" ht="45.6" customHeight="1" x14ac:dyDescent="0.25">
      <c r="A7" s="133" t="s">
        <v>0</v>
      </c>
      <c r="B7" s="133" t="s">
        <v>12</v>
      </c>
      <c r="C7" s="113" t="s">
        <v>13</v>
      </c>
      <c r="D7" s="113" t="s">
        <v>3</v>
      </c>
      <c r="E7" s="113" t="s">
        <v>18</v>
      </c>
      <c r="F7" s="134" t="s">
        <v>15</v>
      </c>
      <c r="G7" s="135"/>
      <c r="H7" s="135"/>
      <c r="I7" s="135"/>
      <c r="J7" s="135"/>
      <c r="K7" s="136"/>
      <c r="L7" s="137" t="s">
        <v>17</v>
      </c>
      <c r="M7" s="139" t="s">
        <v>1</v>
      </c>
      <c r="N7" s="140"/>
      <c r="O7" s="113" t="s">
        <v>33</v>
      </c>
      <c r="P7" s="113" t="s">
        <v>2</v>
      </c>
    </row>
    <row r="8" spans="1:16" s="1" customFormat="1" ht="77.45" customHeight="1" x14ac:dyDescent="0.25">
      <c r="A8" s="113"/>
      <c r="B8" s="113"/>
      <c r="C8" s="114"/>
      <c r="D8" s="114"/>
      <c r="E8" s="114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38"/>
      <c r="M8" s="24" t="s">
        <v>5</v>
      </c>
      <c r="N8" s="24" t="s">
        <v>23</v>
      </c>
      <c r="O8" s="114"/>
      <c r="P8" s="114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15">
        <v>1</v>
      </c>
      <c r="B10" s="118"/>
      <c r="C10" s="118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21"/>
      <c r="N10" s="121"/>
      <c r="O10" s="126"/>
      <c r="P10" s="129"/>
    </row>
    <row r="11" spans="1:16" ht="87" customHeight="1" x14ac:dyDescent="0.25">
      <c r="A11" s="116"/>
      <c r="B11" s="119"/>
      <c r="C11" s="119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22"/>
      <c r="N11" s="124"/>
      <c r="O11" s="127"/>
      <c r="P11" s="130"/>
    </row>
    <row r="12" spans="1:16" ht="64.900000000000006" customHeight="1" x14ac:dyDescent="0.25">
      <c r="A12" s="116"/>
      <c r="B12" s="119"/>
      <c r="C12" s="119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22"/>
      <c r="N12" s="124"/>
      <c r="O12" s="127"/>
      <c r="P12" s="130"/>
    </row>
    <row r="13" spans="1:16" ht="93.6" customHeight="1" x14ac:dyDescent="0.25">
      <c r="A13" s="116"/>
      <c r="B13" s="119"/>
      <c r="C13" s="119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22"/>
      <c r="N13" s="124"/>
      <c r="O13" s="127"/>
      <c r="P13" s="130"/>
    </row>
    <row r="14" spans="1:16" ht="73.150000000000006" customHeight="1" x14ac:dyDescent="0.25">
      <c r="A14" s="116"/>
      <c r="B14" s="119"/>
      <c r="C14" s="119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22"/>
      <c r="N14" s="124"/>
      <c r="O14" s="127"/>
      <c r="P14" s="130"/>
    </row>
    <row r="15" spans="1:16" ht="51" customHeight="1" x14ac:dyDescent="0.25">
      <c r="A15" s="117"/>
      <c r="B15" s="120"/>
      <c r="C15" s="120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23"/>
      <c r="N15" s="125"/>
      <c r="O15" s="128"/>
      <c r="P15" s="131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2018-03-27T11:51:05Z</dcterms:modified>
</cp:coreProperties>
</file>