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1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Доходы!$A$1:$F$65</definedName>
    <definedName function="false" hidden="false" localSheetId="1" name="_xlnm.Print_Area" vbProcedure="false">Расходы!$A$1:$F$82</definedName>
    <definedName function="false" hidden="false" localSheetId="0" name="_xlnm.Print_Area" vbProcedure="false">Доходы!$A$1:$F$65</definedName>
    <definedName function="false" hidden="false" localSheetId="0" name="_xlnm.Print_Area_0" vbProcedure="false">Доходы!$A$1:$F$65</definedName>
    <definedName function="false" hidden="false" localSheetId="0" name="_xlnm.Print_Area_0_0" vbProcedure="false">Доходы!$A$1:$F$65</definedName>
    <definedName function="false" hidden="false" localSheetId="1" name="_xlnm.Print_Area" vbProcedure="false">Расходы!$A$1:$F$82</definedName>
    <definedName function="false" hidden="false" localSheetId="1" name="_xlnm.Print_Area_0" vbProcedure="false">Расходы!$A$1:$F$82</definedName>
    <definedName function="false" hidden="false" localSheetId="1" name="_xlnm.Print_Area_0_0" vbProcedure="false">Расходы!$A$1:$F$82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<sst xmlns="http://schemas.openxmlformats.org/spreadsheetml/2006/main" count="351" uniqueCount="250">
  <si>
    <t>Приложение</t>
  </si>
  <si>
    <t>к постановлению Администрации</t>
  </si>
  <si>
    <t>Татарско -Тавлинского сельского поселения</t>
  </si>
  <si>
    <t>Лямбирского муниципального района</t>
  </si>
  <si>
    <t>"12"июля 2019 г.№ 23</t>
  </si>
  <si>
    <t>Отчет об исполнении бюджета  Татарско-Тавлинского сельского поселения Лямбирского муниципального района за 2 квартал 2019 года</t>
  </si>
  <si>
    <t>1. Доходы бюджета</t>
  </si>
  <si>
    <t>(в рублях)</t>
  </si>
  <si>
    <t> Наименование показателя</t>
  </si>
  <si>
    <t>Код дохода по бюджетной классификации</t>
  </si>
  <si>
    <t>Утверждено</t>
  </si>
  <si>
    <t>Исполнено</t>
  </si>
  <si>
    <t>Процент исполнения</t>
  </si>
  <si>
    <t>3</t>
  </si>
  <si>
    <t>4</t>
  </si>
  <si>
    <t>5</t>
  </si>
  <si>
    <t>Доходы бюджета - всего  </t>
  </si>
  <si>
    <t>х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</si>
  <si>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</si>
  <si>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</si>
  <si>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</si>
  <si>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</si>
  <si>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</si>
  <si>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</si>
  <si>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</si>
  <si>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</si>
  <si>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</si>
  <si>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</si>
  <si>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</si>
  <si>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</si>
  <si>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</si>
  <si>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</si>
  <si>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</si>
  <si>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</si>
  <si>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</si>
  <si>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</si>
  <si>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</si>
  <si>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</si>
  <si>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</si>
  <si>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</si>
  <si>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</si>
  <si>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</si>
  <si>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</si>
  <si>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</si>
  <si>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</si>
  <si>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</si>
  <si>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</si>
  <si>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</si>
  <si>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</si>
  <si>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</si>
  <si>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</si>
  <si>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</si>
  <si>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</si>
  <si>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</si>
  <si>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</si>
  <si>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</si>
  <si>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</si>
  <si>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</si>
  <si>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</si>
  <si>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</si>
  <si>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</si>
  <si>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</si>
  <si>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</si>
  <si>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</si>
  <si>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</si>
  <si>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</si>
  <si>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</si>
  <si>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</si>
  <si>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</si>
  <si>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</si>
  <si>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</si>
  <si>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</si>
  <si>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</si>
  <si>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</si>
  <si>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</si>
  <si>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</si>
  <si>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ИСПОЛЬЗОВАНИЯ ИМУЩЕСТВА, НАХОДЯЩЕГОСЯ В ГОСУДАРСТВЕННОЙ И МУНИЦИПАЛЬНОЙ СОБСТВЕННОСТИ</t>
  </si>
  <si>
    <t>92011100000000000000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</si>
  <si>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</si>
  <si>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92011105000000000120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</si>
  <si>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</si>
  <si>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92011105030000000120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</si>
  <si>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</si>
  <si>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92011105035100000120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</si>
  <si>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</si>
  <si>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</si>
  <si>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</si>
  <si>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</si>
  <si>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</si>
  <si>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92011109045100000120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</si>
  <si>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</si>
  <si>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</si>
  <si>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</si>
  <si>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</si>
  <si>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</si>
  <si>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</si>
  <si>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</si>
  <si>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</si>
  <si>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</t>
  </si>
  <si>
    <t>92020215001100000150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</si>
  <si>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</si>
  <si>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</si>
  <si>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</si>
  <si>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</si>
  <si>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</si>
  <si>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</si>
  <si>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</si>
  <si>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</si>
  <si>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</si>
  <si>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</si>
  <si>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</si>
  <si>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</si>
  <si>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</si>
  <si>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</si>
  <si>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</si>
  <si>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</si>
  <si>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                          2. Расходы бюджета</t>
  </si>
  <si>
    <t>Код расхода по бюджетной классификации</t>
  </si>
  <si>
    <t>         Исполнено</t>
  </si>
  <si>
    <t>Расходы бюджета - всего </t>
  </si>
  <si>
    <t>x</t>
  </si>
  <si>
    <t>92001026510041150000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</si>
  <si>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</si>
  <si>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92001026510041150100</t>
  </si>
  <si>
    <t>Расходы на выплаты персоналу государственных (муниципальных) органов</t>
  </si>
  <si>
    <t>92001026510041150120</t>
  </si>
  <si>
    <t>Фонд оплаты труда государственных (муниципальных) органов</t>
  </si>
  <si>
    <t>92001026510041150121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</si>
  <si>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</si>
  <si>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92001026510041150129</t>
  </si>
  <si>
    <t>92001046520041110000</t>
  </si>
  <si>
    <t>92001046520041110100</t>
  </si>
  <si>
    <t>92001046520041110120</t>
  </si>
  <si>
    <t>92001046520041110121</t>
  </si>
  <si>
    <t>92001046520041110129</t>
  </si>
  <si>
    <t>Социальное обеспечение и иные выплаты населению</t>
  </si>
  <si>
    <t>92001046520041110300</t>
  </si>
  <si>
    <t>Социальные выплаты гражданам, кроме публичных нормативных социальных выплат</t>
  </si>
  <si>
    <t>92001046520041110320</t>
  </si>
  <si>
    <t>Пособия, компенсации и иные социальные выплаты гражданам, кроме публичных нормативных обязательств</t>
  </si>
  <si>
    <t>92001046520041110321</t>
  </si>
  <si>
    <t>92001046520041120000</t>
  </si>
  <si>
    <t>Закупка товаров, работ и услуг для обеспечения государственных (муниципальных) нужд</t>
  </si>
  <si>
    <t>92001046520041120200</t>
  </si>
  <si>
    <t>Иные закупки товаров, работ и услуг для обеспечения государственных (муниципальных) нужд</t>
  </si>
  <si>
    <t>92001046520041120240</t>
  </si>
  <si>
    <t>Прочая закупка товаров, работ и услуг</t>
  </si>
  <si>
    <t>92001046520041120244</t>
  </si>
  <si>
    <t>Иные бюджетные ассигнования</t>
  </si>
  <si>
    <t>92001046520041120800</t>
  </si>
  <si>
    <t>Уплата налогов, сборов и иных платежей</t>
  </si>
  <si>
    <t>92001046520041120850</t>
  </si>
  <si>
    <t>Уплата налога на имущество организаций и земельного налога</t>
  </si>
  <si>
    <t>92001046520041120851</t>
  </si>
  <si>
    <t>Уплата прочих налогов, сборов</t>
  </si>
  <si>
    <t>92001046520041120852</t>
  </si>
  <si>
    <t>Уплата иных платежей</t>
  </si>
  <si>
    <t>92001046520041120853</t>
  </si>
  <si>
    <t>92001046520045101000</t>
  </si>
  <si>
    <t>Межбюджетные трансферты</t>
  </si>
  <si>
    <t>92001046520045101500</t>
  </si>
  <si>
    <t>92001046520045101540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</si>
  <si>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</si>
  <si>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92001048910077150000</t>
  </si>
  <si>
    <t>92001048910077150200</t>
  </si>
  <si>
    <t>92001048910077150240</t>
  </si>
  <si>
    <t>92001048910077150244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</si>
  <si>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</si>
  <si>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</si>
  <si>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</si>
  <si>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</si>
  <si>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</si>
  <si>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Исполнение судебных актов, предусматривающих обращение взыскания на средства местного бюджета РМ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</si>
  <si>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</si>
  <si>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</si>
  <si>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</si>
  <si>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</si>
  <si>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</si>
  <si>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</si>
  <si>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>Прочие выплаты на осуществление субвенции Воинского учета</t>
  </si>
  <si>
    <t>92002038910051180000</t>
  </si>
  <si>
    <t>92002038910051180100</t>
  </si>
  <si>
    <t>92002038910051180120</t>
  </si>
  <si>
    <t>92002038910051180121</t>
  </si>
  <si>
    <t>92002038910051180129</t>
  </si>
  <si>
    <t>92004091300144102000</t>
  </si>
  <si>
    <t>92004091300144102200</t>
  </si>
  <si>
    <t>92004091300144102240</t>
  </si>
  <si>
    <t>92004091300144102244</t>
  </si>
  <si>
    <t>92005028910044101000</t>
  </si>
  <si>
    <t>92005028910044101200</t>
  </si>
  <si>
    <t>92005028910044101240</t>
  </si>
  <si>
    <t>92005028910044101244</t>
  </si>
  <si>
    <t>92005038910043010000</t>
  </si>
  <si>
    <t>92005038910043010200</t>
  </si>
  <si>
    <t>92005038910043010240</t>
  </si>
  <si>
    <t>92005038910043010244</t>
  </si>
  <si>
    <t>92005038910043040000</t>
  </si>
  <si>
    <t>92005038910043040200</t>
  </si>
  <si>
    <t>92005038910043040240</t>
  </si>
  <si>
    <t>92005038910043040244</t>
  </si>
  <si>
    <t>92005038910044104000</t>
  </si>
  <si>
    <t>92005038910044104200</t>
  </si>
  <si>
    <t>92005038910044104240</t>
  </si>
  <si>
    <t>92005038910044104244</t>
  </si>
  <si>
    <t>92005038910044106000</t>
  </si>
  <si>
    <t>92005038910044106200</t>
  </si>
  <si>
    <t>92005038910044106240</t>
  </si>
  <si>
    <t>92005038910044106244</t>
  </si>
  <si>
    <t>Доплаты к пенсиям муниципальных служащих Республики Мордовия</t>
  </si>
  <si>
    <t>92010018910003010000</t>
  </si>
  <si>
    <t>92010018910003010300</t>
  </si>
  <si>
    <t>Публичные нормативные социальные выплаты гражданам</t>
  </si>
  <si>
    <t>92010018910003010310</t>
  </si>
  <si>
    <t>Иные пенсии, социальные доплаты к пенсиям</t>
  </si>
  <si>
    <t>92010018910003010312</t>
  </si>
  <si>
    <t>92013018910041240000</t>
  </si>
  <si>
    <t>Обслуживание государственного (муниципального) долга</t>
  </si>
  <si>
    <t>92013018910041240700</t>
  </si>
  <si>
    <t>Обслуживание муниципального долга</t>
  </si>
  <si>
    <t>92013018910041240730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</si>
  <si>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</si>
  <si>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</si>
  <si>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</si>
  <si>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</si>
  <si>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Утвержденные бюджетные назначения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</si>
  <si>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</si>
  <si>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</si>
  <si>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</si>
  <si>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</si>
  <si>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</si>
  <si>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  Увеличение остатков средств бюджетов</t>
  </si>
  <si>
    <t>00001000000000000500</t>
  </si>
  <si>
    <t>увеличение остатков средств, всего</t>
  </si>
  <si>
    <t>  Увеличение прочих остатков средств бюджетов</t>
  </si>
  <si>
    <t>00001050200000000500</t>
  </si>
  <si>
    <t>  Увеличение прочих остатков денежных средств бюджетов</t>
  </si>
  <si>
    <t>00001050201000000510</t>
  </si>
  <si>
    <t>  Увеличение прочих остатков денежных средств бюджетов сельских поселений</t>
  </si>
  <si>
    <t>00001050201100000510</t>
  </si>
  <si>
    <t>  Уменьшение остатков средств бюджетов</t>
  </si>
  <si>
    <t>00001000000000000600</t>
  </si>
  <si>
    <t>уменьшение остатков средств, всего</t>
  </si>
  <si>
    <t>  Уменьшение прочих остатков средств бюджетов</t>
  </si>
  <si>
    <t>00001050200000000600</t>
  </si>
  <si>
    <t>  Уменьшение прочих остатков денежных средств бюджетов</t>
  </si>
  <si>
    <t>00001050201000000610</t>
  </si>
  <si>
    <t>  Уменьшение прочих остатков денежных средств бюджетов сельских поселений</t>
  </si>
  <si>
    <t>00001050201100000610</t>
  </si>
  <si>
    <t>Изменение остатков по расчетам (стр.810 + 820)</t>
  </si>
</sst>
</file>

<file path=xl/styles.xml><?xml version="1.0" encoding="utf-8"?>
<styleSheet xmlns="http://schemas.openxmlformats.org/spreadsheetml/2006/main">
  <numFmts count="1">
    <numFmt numFmtId="164" formatCode="GENERAL"/>
  </numFmts>
  <fonts count="14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4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 val="true"/>
      <sz val="14"/>
      <color rgb="FF000000"/>
      <name val="Arial Cyr"/>
      <family val="2"/>
      <charset val="1"/>
    </font>
    <font>
      <sz val="9"/>
      <color rgb="FF000000"/>
      <name val="Arial Cyr"/>
      <family val="2"/>
      <charset val="1"/>
    </font>
    <font>
      <sz val="8"/>
      <color rgb="FF000000"/>
      <name val="Arial Cyr"/>
      <family val="2"/>
      <charset val="1"/>
    </font>
    <font>
      <sz val="8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2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/>
      <bottom style="hair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8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9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1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9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2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2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2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2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2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2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25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2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2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0" borderId="25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7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8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2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8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29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11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2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3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31" xfId="0" applyFont="tru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5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B19" activeCellId="0" sqref="B19"/>
    </sheetView>
  </sheetViews>
  <sheetFormatPr defaultRowHeight="15"/>
  <cols>
    <col collapsed="false" hidden="false" max="1" min="1" style="1" width="1.08163265306122"/>
    <col collapsed="false" hidden="false" max="2" min="2" style="1" width="36.5816326530612"/>
    <col collapsed="false" hidden="false" max="3" min="3" style="1" width="20.3826530612245"/>
    <col collapsed="false" hidden="false" max="4" min="4" style="1" width="10.530612244898"/>
    <col collapsed="false" hidden="false" max="5" min="5" style="1" width="10.3928571428571"/>
    <col collapsed="false" hidden="false" max="6" min="6" style="1" width="7.83163265306122"/>
    <col collapsed="false" hidden="false" max="7" min="7" style="1" width="7.56122448979592"/>
    <col collapsed="false" hidden="false" max="1025" min="8" style="1" width="8.36734693877551"/>
  </cols>
  <sheetData>
    <row r="1" customFormat="false" ht="12.95" hidden="false" customHeight="true" outlineLevel="0" collapsed="false">
      <c r="B1" s="2"/>
      <c r="C1" s="2"/>
      <c r="D1" s="2"/>
      <c r="E1" s="2"/>
      <c r="F1" s="2"/>
      <c r="G1" s="2"/>
    </row>
    <row r="2" customFormat="false" ht="12.95" hidden="false" customHeight="true" outlineLevel="0" collapsed="false">
      <c r="B2" s="2"/>
      <c r="C2" s="2"/>
      <c r="D2" s="3" t="s">
        <v>0</v>
      </c>
      <c r="E2" s="3"/>
      <c r="F2" s="3"/>
      <c r="G2" s="2"/>
    </row>
    <row r="3" customFormat="false" ht="15" hidden="false" customHeight="true" outlineLevel="0" collapsed="false">
      <c r="B3" s="2"/>
      <c r="C3" s="2"/>
      <c r="D3" s="3" t="s">
        <v>1</v>
      </c>
      <c r="E3" s="3"/>
      <c r="F3" s="3"/>
      <c r="G3" s="2"/>
    </row>
    <row r="4" customFormat="false" ht="12.75" hidden="false" customHeight="true" outlineLevel="0" collapsed="false">
      <c r="B4" s="2"/>
      <c r="C4" s="3" t="s">
        <v>2</v>
      </c>
      <c r="D4" s="3"/>
      <c r="E4" s="3"/>
      <c r="F4" s="3"/>
      <c r="G4" s="2"/>
    </row>
    <row r="5" customFormat="false" ht="25.35" hidden="false" customHeight="true" outlineLevel="0" collapsed="false">
      <c r="B5" s="2"/>
      <c r="C5" s="2"/>
      <c r="D5" s="3" t="s">
        <v>3</v>
      </c>
      <c r="E5" s="3"/>
      <c r="F5" s="3"/>
      <c r="G5" s="2"/>
    </row>
    <row r="6" customFormat="false" ht="14.1" hidden="false" customHeight="true" outlineLevel="0" collapsed="false">
      <c r="B6" s="2"/>
      <c r="C6" s="3" t="s">
        <v>4</v>
      </c>
      <c r="D6" s="3"/>
      <c r="E6" s="3"/>
      <c r="F6" s="3"/>
      <c r="G6" s="2"/>
    </row>
    <row r="7" customFormat="false" ht="12.75" hidden="false" customHeight="true" outlineLevel="0" collapsed="false">
      <c r="B7" s="2"/>
      <c r="C7" s="2"/>
      <c r="D7" s="2"/>
      <c r="E7" s="2"/>
      <c r="F7" s="2"/>
      <c r="G7" s="2"/>
    </row>
    <row r="8" customFormat="false" ht="53.7" hidden="false" customHeight="true" outlineLevel="0" collapsed="false">
      <c r="B8" s="4" t="s">
        <v>5</v>
      </c>
      <c r="C8" s="4"/>
      <c r="D8" s="4"/>
      <c r="E8" s="4"/>
      <c r="F8" s="4"/>
      <c r="G8" s="2"/>
    </row>
    <row r="9" customFormat="false" ht="14.45" hidden="false" customHeight="true" outlineLevel="0" collapsed="false">
      <c r="B9" s="2"/>
      <c r="C9" s="5"/>
      <c r="D9" s="5"/>
      <c r="E9" s="5"/>
      <c r="F9" s="5"/>
      <c r="G9" s="2"/>
    </row>
    <row r="10" customFormat="false" ht="19.5" hidden="false" customHeight="true" outlineLevel="0" collapsed="false">
      <c r="B10" s="6" t="s">
        <v>6</v>
      </c>
      <c r="C10" s="6"/>
      <c r="D10" s="6"/>
      <c r="E10" s="6"/>
      <c r="F10" s="6"/>
      <c r="G10" s="2"/>
    </row>
    <row r="11" customFormat="false" ht="23.25" hidden="false" customHeight="true" outlineLevel="0" collapsed="false">
      <c r="B11" s="7"/>
      <c r="C11" s="5"/>
      <c r="D11" s="5"/>
      <c r="E11" s="5"/>
      <c r="F11" s="8" t="s">
        <v>7</v>
      </c>
      <c r="G11" s="2"/>
    </row>
    <row r="12" customFormat="false" ht="48.5" hidden="false" customHeight="true" outlineLevel="0" collapsed="false">
      <c r="B12" s="9" t="s">
        <v>8</v>
      </c>
      <c r="C12" s="10" t="s">
        <v>9</v>
      </c>
      <c r="D12" s="11" t="s">
        <v>10</v>
      </c>
      <c r="E12" s="12" t="s">
        <v>11</v>
      </c>
      <c r="F12" s="13" t="s">
        <v>12</v>
      </c>
      <c r="G12" s="2"/>
    </row>
    <row r="13" customFormat="false" ht="15" hidden="false" customHeight="true" outlineLevel="0" collapsed="false">
      <c r="B13" s="14" t="n">
        <v>1</v>
      </c>
      <c r="C13" s="15" t="n">
        <v>2</v>
      </c>
      <c r="D13" s="16" t="s">
        <v>13</v>
      </c>
      <c r="E13" s="17" t="s">
        <v>14</v>
      </c>
      <c r="F13" s="18" t="s">
        <v>15</v>
      </c>
      <c r="G13" s="2"/>
    </row>
    <row r="14" customFormat="false" ht="12.95" hidden="false" customHeight="true" outlineLevel="0" collapsed="false">
      <c r="B14" s="19" t="s">
        <v>16</v>
      </c>
      <c r="C14" s="20" t="s">
        <v>17</v>
      </c>
      <c r="D14" s="21" t="n">
        <v>1482500</v>
      </c>
      <c r="E14" s="22" t="n">
        <v>663914.6</v>
      </c>
      <c r="F14" s="23" t="n">
        <f aca="false">E14/D14*100</f>
        <v>44.7834468802698</v>
      </c>
      <c r="G14" s="2"/>
    </row>
    <row r="15" customFormat="false" ht="12.75" hidden="false" customHeight="true" outlineLevel="0" collapsed="false">
      <c r="B15" s="24" t="s">
        <v>18</v>
      </c>
      <c r="C15" s="25"/>
      <c r="D15" s="26"/>
      <c r="E15" s="26"/>
      <c r="F15" s="23"/>
      <c r="G15" s="2"/>
    </row>
    <row r="16" customFormat="false" ht="13.5" hidden="false" customHeight="true" outlineLevel="0" collapsed="false">
      <c r="B16" s="27" t="s">
        <v>19</v>
      </c>
      <c r="C16" s="28" t="s">
        <v>20</v>
      </c>
      <c r="D16" s="29" t="n">
        <v>451100</v>
      </c>
      <c r="E16" s="29" t="n">
        <v>87141.5</v>
      </c>
      <c r="F16" s="23" t="n">
        <f aca="false">E16/D16*100</f>
        <v>19.3175570826868</v>
      </c>
      <c r="G16" s="2"/>
    </row>
    <row r="17" customFormat="false" ht="13.5" hidden="false" customHeight="true" outlineLevel="0" collapsed="false">
      <c r="B17" s="27" t="s">
        <v>21</v>
      </c>
      <c r="C17" s="22" t="s">
        <v>22</v>
      </c>
      <c r="D17" s="30" t="n">
        <v>17000</v>
      </c>
      <c r="E17" s="22" t="n">
        <v>11724.18</v>
      </c>
      <c r="F17" s="23" t="n">
        <f aca="false">E17/D17*100</f>
        <v>68.9657647058824</v>
      </c>
      <c r="G17" s="2"/>
    </row>
    <row r="18" customFormat="false" ht="15.75" hidden="false" customHeight="true" outlineLevel="0" collapsed="false">
      <c r="B18" s="27" t="s">
        <v>23</v>
      </c>
      <c r="C18" s="22" t="s">
        <v>24</v>
      </c>
      <c r="D18" s="22" t="n">
        <v>17000</v>
      </c>
      <c r="E18" s="29" t="n">
        <v>11724.18</v>
      </c>
      <c r="F18" s="23" t="n">
        <f aca="false">E18/D18*100</f>
        <v>68.9657647058824</v>
      </c>
      <c r="G18" s="2"/>
    </row>
    <row r="19" customFormat="false" ht="79.85" hidden="false" customHeight="true" outlineLevel="0" collapsed="false">
      <c r="B19" s="24" t="s">
        <v>25</v>
      </c>
      <c r="C19" s="22" t="s">
        <v>26</v>
      </c>
      <c r="D19" s="22" t="n">
        <v>16000</v>
      </c>
      <c r="E19" s="30" t="n">
        <v>10567.19</v>
      </c>
      <c r="F19" s="23" t="n">
        <f aca="false">E19/D19*100</f>
        <v>66.0449375</v>
      </c>
      <c r="G19" s="2"/>
    </row>
    <row r="20" customFormat="false" ht="111.15" hidden="false" customHeight="true" outlineLevel="0" collapsed="false">
      <c r="B20" s="24" t="s">
        <v>27</v>
      </c>
      <c r="C20" s="22" t="s">
        <v>28</v>
      </c>
      <c r="D20" s="29" t="n">
        <v>16000</v>
      </c>
      <c r="E20" s="30" t="n">
        <v>10542.26</v>
      </c>
      <c r="F20" s="23" t="n">
        <f aca="false">E20/D20*100</f>
        <v>65.889125</v>
      </c>
      <c r="G20" s="2"/>
    </row>
    <row r="21" customFormat="false" ht="87.3" hidden="false" customHeight="true" outlineLevel="0" collapsed="false">
      <c r="B21" s="24" t="s">
        <v>29</v>
      </c>
      <c r="C21" s="22" t="s">
        <v>30</v>
      </c>
      <c r="D21" s="30" t="s">
        <v>31</v>
      </c>
      <c r="E21" s="30" t="n">
        <v>1.92</v>
      </c>
      <c r="F21" s="23" t="e">
        <f aca="false">E21/D21*100</f>
        <v>#VALUE!</v>
      </c>
      <c r="G21" s="2"/>
    </row>
    <row r="22" customFormat="false" ht="111.9" hidden="false" customHeight="true" outlineLevel="0" collapsed="false">
      <c r="B22" s="24" t="s">
        <v>32</v>
      </c>
      <c r="C22" s="22" t="s">
        <v>33</v>
      </c>
      <c r="D22" s="22" t="s">
        <v>31</v>
      </c>
      <c r="E22" s="22" t="n">
        <v>23.01</v>
      </c>
      <c r="F22" s="23" t="n">
        <v>0</v>
      </c>
      <c r="G22" s="2"/>
    </row>
    <row r="23" customFormat="false" ht="42.5" hidden="false" customHeight="true" outlineLevel="0" collapsed="false">
      <c r="B23" s="24" t="s">
        <v>34</v>
      </c>
      <c r="C23" s="22" t="s">
        <v>35</v>
      </c>
      <c r="D23" s="22" t="n">
        <v>1000</v>
      </c>
      <c r="E23" s="22" t="n">
        <v>1156.99</v>
      </c>
      <c r="F23" s="23" t="n">
        <f aca="false">E23/D23*100</f>
        <v>115.699</v>
      </c>
      <c r="G23" s="2"/>
    </row>
    <row r="24" customFormat="false" ht="76.1" hidden="false" customHeight="true" outlineLevel="0" collapsed="false">
      <c r="B24" s="24" t="s">
        <v>36</v>
      </c>
      <c r="C24" s="21" t="s">
        <v>37</v>
      </c>
      <c r="D24" s="21" t="n">
        <v>1000</v>
      </c>
      <c r="E24" s="29" t="n">
        <v>1152</v>
      </c>
      <c r="F24" s="23" t="n">
        <f aca="false">E24/D24*100</f>
        <v>115.2</v>
      </c>
      <c r="G24" s="2"/>
    </row>
    <row r="25" customFormat="false" ht="61.9" hidden="false" customHeight="true" outlineLevel="0" collapsed="false">
      <c r="B25" s="24" t="s">
        <v>38</v>
      </c>
      <c r="C25" s="22" t="s">
        <v>39</v>
      </c>
      <c r="D25" s="29" t="s">
        <v>31</v>
      </c>
      <c r="E25" s="30" t="n">
        <v>4.99</v>
      </c>
      <c r="F25" s="23" t="n">
        <v>0</v>
      </c>
      <c r="G25" s="2"/>
    </row>
    <row r="26" customFormat="false" ht="14.25" hidden="false" customHeight="true" outlineLevel="0" collapsed="false">
      <c r="B26" s="27" t="s">
        <v>40</v>
      </c>
      <c r="C26" s="28" t="s">
        <v>41</v>
      </c>
      <c r="D26" s="22" t="s">
        <v>31</v>
      </c>
      <c r="E26" s="22" t="n">
        <v>1143</v>
      </c>
      <c r="F26" s="23" t="n">
        <v>0</v>
      </c>
      <c r="G26" s="2"/>
    </row>
    <row r="27" customFormat="false" ht="16.5" hidden="false" customHeight="true" outlineLevel="0" collapsed="false">
      <c r="B27" s="27" t="s">
        <v>42</v>
      </c>
      <c r="C27" s="30" t="s">
        <v>43</v>
      </c>
      <c r="D27" s="29" t="s">
        <v>31</v>
      </c>
      <c r="E27" s="29" t="n">
        <v>1143</v>
      </c>
      <c r="F27" s="23" t="n">
        <v>0</v>
      </c>
      <c r="G27" s="2"/>
    </row>
    <row r="28" customFormat="false" ht="15.75" hidden="false" customHeight="true" outlineLevel="0" collapsed="false">
      <c r="B28" s="27" t="s">
        <v>42</v>
      </c>
      <c r="C28" s="30" t="s">
        <v>44</v>
      </c>
      <c r="D28" s="22" t="s">
        <v>31</v>
      </c>
      <c r="E28" s="22" t="n">
        <v>1143</v>
      </c>
      <c r="F28" s="23" t="n">
        <v>0</v>
      </c>
      <c r="G28" s="2"/>
    </row>
    <row r="29" customFormat="false" ht="48.5" hidden="false" customHeight="true" outlineLevel="0" collapsed="false">
      <c r="B29" s="27" t="s">
        <v>45</v>
      </c>
      <c r="C29" s="30" t="s">
        <v>46</v>
      </c>
      <c r="D29" s="29" t="s">
        <v>31</v>
      </c>
      <c r="E29" s="29" t="n">
        <v>1143</v>
      </c>
      <c r="F29" s="23" t="n">
        <v>0</v>
      </c>
      <c r="G29" s="2"/>
    </row>
    <row r="30" customFormat="false" ht="15" hidden="false" customHeight="false" outlineLevel="0" collapsed="false">
      <c r="B30" s="24" t="s">
        <v>47</v>
      </c>
      <c r="C30" s="31" t="s">
        <v>48</v>
      </c>
      <c r="D30" s="22" t="n">
        <v>434100</v>
      </c>
      <c r="E30" s="22" t="n">
        <v>74274.32</v>
      </c>
      <c r="F30" s="23" t="n">
        <f aca="false">E30/D30*100</f>
        <v>17.1099562312831</v>
      </c>
      <c r="G30" s="2"/>
    </row>
    <row r="31" customFormat="false" ht="15.75" hidden="false" customHeight="true" outlineLevel="0" collapsed="false">
      <c r="B31" s="27" t="s">
        <v>49</v>
      </c>
      <c r="C31" s="31" t="s">
        <v>50</v>
      </c>
      <c r="D31" s="22" t="n">
        <v>171500</v>
      </c>
      <c r="E31" s="29" t="n">
        <v>25688.32</v>
      </c>
      <c r="F31" s="23" t="n">
        <f aca="false">E31/D31*100</f>
        <v>14.978612244898</v>
      </c>
      <c r="G31" s="2"/>
    </row>
    <row r="32" customFormat="false" ht="58.2" hidden="false" customHeight="true" outlineLevel="0" collapsed="false">
      <c r="B32" s="27" t="s">
        <v>51</v>
      </c>
      <c r="C32" s="31" t="s">
        <v>52</v>
      </c>
      <c r="D32" s="22" t="n">
        <v>171500</v>
      </c>
      <c r="E32" s="22" t="n">
        <v>25688.32</v>
      </c>
      <c r="F32" s="23" t="n">
        <f aca="false">E32/D32*100</f>
        <v>14.978612244898</v>
      </c>
      <c r="G32" s="2"/>
    </row>
    <row r="33" customFormat="false" ht="89.55" hidden="false" customHeight="true" outlineLevel="0" collapsed="false">
      <c r="B33" s="24" t="s">
        <v>53</v>
      </c>
      <c r="C33" s="22" t="s">
        <v>54</v>
      </c>
      <c r="D33" s="22" t="n">
        <v>171500</v>
      </c>
      <c r="E33" s="22" t="n">
        <v>25029.49</v>
      </c>
      <c r="F33" s="23" t="n">
        <f aca="false">E33/D33*100</f>
        <v>14.5944548104956</v>
      </c>
      <c r="G33" s="2"/>
    </row>
    <row r="34" customFormat="false" ht="73.1" hidden="false" customHeight="true" outlineLevel="0" collapsed="false">
      <c r="B34" s="27" t="s">
        <v>55</v>
      </c>
      <c r="C34" s="28" t="s">
        <v>56</v>
      </c>
      <c r="D34" s="29" t="s">
        <v>31</v>
      </c>
      <c r="E34" s="29" t="n">
        <v>658.83</v>
      </c>
      <c r="F34" s="23" t="n">
        <v>0</v>
      </c>
      <c r="G34" s="2"/>
    </row>
    <row r="35" customFormat="false" ht="15" hidden="false" customHeight="false" outlineLevel="0" collapsed="false">
      <c r="B35" s="27" t="s">
        <v>57</v>
      </c>
      <c r="C35" s="22" t="s">
        <v>58</v>
      </c>
      <c r="D35" s="22" t="n">
        <v>262600</v>
      </c>
      <c r="E35" s="22" t="n">
        <v>48586</v>
      </c>
      <c r="F35" s="23" t="n">
        <f aca="false">E35/D35*100</f>
        <v>18.5019040365575</v>
      </c>
      <c r="G35" s="2"/>
    </row>
    <row r="36" customFormat="false" ht="15" hidden="false" customHeight="true" outlineLevel="0" collapsed="false">
      <c r="B36" s="27" t="s">
        <v>59</v>
      </c>
      <c r="C36" s="28" t="s">
        <v>60</v>
      </c>
      <c r="D36" s="29" t="n">
        <v>54000</v>
      </c>
      <c r="E36" s="29" t="n">
        <v>24177.97</v>
      </c>
      <c r="F36" s="23" t="n">
        <f aca="false">E36/D36*100</f>
        <v>44.7740185185185</v>
      </c>
      <c r="G36" s="2"/>
    </row>
    <row r="37" customFormat="false" ht="49.25" hidden="false" customHeight="true" outlineLevel="0" collapsed="false">
      <c r="B37" s="27" t="s">
        <v>61</v>
      </c>
      <c r="C37" s="22" t="s">
        <v>62</v>
      </c>
      <c r="D37" s="30" t="n">
        <v>54000</v>
      </c>
      <c r="E37" s="22" t="n">
        <v>24177.97</v>
      </c>
      <c r="F37" s="23" t="n">
        <f aca="false">E37/D37*100</f>
        <v>44.7740185185185</v>
      </c>
      <c r="G37" s="2"/>
    </row>
    <row r="38" customFormat="false" ht="79.85" hidden="false" customHeight="true" outlineLevel="0" collapsed="false">
      <c r="B38" s="24" t="s">
        <v>63</v>
      </c>
      <c r="C38" s="28" t="s">
        <v>64</v>
      </c>
      <c r="D38" s="22" t="n">
        <v>54000</v>
      </c>
      <c r="E38" s="29" t="n">
        <v>24099</v>
      </c>
      <c r="F38" s="23" t="n">
        <f aca="false">E38/D38*100</f>
        <v>44.6277777777778</v>
      </c>
      <c r="G38" s="2"/>
    </row>
    <row r="39" customFormat="false" ht="55.95" hidden="false" customHeight="true" outlineLevel="0" collapsed="false">
      <c r="B39" s="27" t="s">
        <v>65</v>
      </c>
      <c r="C39" s="22" t="s">
        <v>66</v>
      </c>
      <c r="D39" s="29" t="s">
        <v>31</v>
      </c>
      <c r="E39" s="30" t="n">
        <v>78.97</v>
      </c>
      <c r="F39" s="23" t="n">
        <v>0</v>
      </c>
      <c r="G39" s="2"/>
    </row>
    <row r="40" customFormat="false" ht="15.75" hidden="false" customHeight="true" outlineLevel="0" collapsed="false">
      <c r="B40" s="27" t="s">
        <v>67</v>
      </c>
      <c r="C40" s="22" t="s">
        <v>68</v>
      </c>
      <c r="D40" s="22" t="n">
        <v>208600</v>
      </c>
      <c r="E40" s="22" t="n">
        <v>24408.03</v>
      </c>
      <c r="F40" s="23" t="n">
        <f aca="false">E40/D40*100</f>
        <v>11.7008772770853</v>
      </c>
      <c r="G40" s="2"/>
    </row>
    <row r="41" customFormat="false" ht="51.45" hidden="false" customHeight="true" outlineLevel="0" collapsed="false">
      <c r="B41" s="27" t="s">
        <v>69</v>
      </c>
      <c r="C41" s="28" t="s">
        <v>70</v>
      </c>
      <c r="D41" s="22" t="n">
        <v>208600</v>
      </c>
      <c r="E41" s="22" t="n">
        <v>24408.03</v>
      </c>
      <c r="F41" s="23" t="n">
        <f aca="false">E41/D41*100</f>
        <v>11.7008772770853</v>
      </c>
      <c r="G41" s="2"/>
    </row>
    <row r="42" customFormat="false" ht="80.55" hidden="false" customHeight="true" outlineLevel="0" collapsed="false">
      <c r="B42" s="27" t="s">
        <v>71</v>
      </c>
      <c r="C42" s="30" t="s">
        <v>72</v>
      </c>
      <c r="D42" s="29" t="n">
        <v>208600</v>
      </c>
      <c r="E42" s="29" t="n">
        <v>22683.43</v>
      </c>
      <c r="F42" s="23" t="n">
        <f aca="false">E42/D42*100</f>
        <v>10.8741275167785</v>
      </c>
      <c r="G42" s="2"/>
    </row>
    <row r="43" customFormat="false" ht="61.9" hidden="false" customHeight="true" outlineLevel="0" collapsed="false">
      <c r="B43" s="24" t="s">
        <v>73</v>
      </c>
      <c r="C43" s="31" t="s">
        <v>74</v>
      </c>
      <c r="D43" s="22" t="s">
        <v>31</v>
      </c>
      <c r="E43" s="22" t="n">
        <v>1724.6</v>
      </c>
      <c r="F43" s="23" t="n">
        <v>0</v>
      </c>
      <c r="G43" s="2"/>
    </row>
    <row r="44" customFormat="false" ht="14.25" hidden="false" customHeight="true" outlineLevel="0" collapsed="false">
      <c r="B44" s="27" t="s">
        <v>19</v>
      </c>
      <c r="C44" s="30" t="s">
        <v>75</v>
      </c>
      <c r="D44" s="29" t="n">
        <v>54700</v>
      </c>
      <c r="E44" s="22" t="n">
        <v>8200</v>
      </c>
      <c r="F44" s="23" t="n">
        <f aca="false">E44/D44*100</f>
        <v>14.9908592321755</v>
      </c>
      <c r="G44" s="2"/>
    </row>
    <row r="45" customFormat="false" ht="46.25" hidden="false" customHeight="true" outlineLevel="0" collapsed="false">
      <c r="B45" s="27" t="s">
        <v>76</v>
      </c>
      <c r="C45" s="22" t="s">
        <v>77</v>
      </c>
      <c r="D45" s="30" t="n">
        <v>54700</v>
      </c>
      <c r="E45" s="29" t="n">
        <v>8200</v>
      </c>
      <c r="F45" s="23" t="n">
        <f aca="false">E45/D45*100</f>
        <v>14.9908592321755</v>
      </c>
      <c r="G45" s="2"/>
    </row>
    <row r="46" customFormat="false" ht="104.45" hidden="false" customHeight="true" outlineLevel="0" collapsed="false">
      <c r="B46" s="27" t="s">
        <v>78</v>
      </c>
      <c r="C46" s="22" t="s">
        <v>79</v>
      </c>
      <c r="D46" s="22" t="n">
        <v>49200</v>
      </c>
      <c r="E46" s="22" t="n">
        <v>8200</v>
      </c>
      <c r="F46" s="23" t="n">
        <f aca="false">E46/D46*100</f>
        <v>16.6666666666667</v>
      </c>
      <c r="G46" s="2"/>
    </row>
    <row r="47" customFormat="false" ht="81.3" hidden="false" customHeight="true" outlineLevel="0" collapsed="false">
      <c r="B47" s="24" t="s">
        <v>80</v>
      </c>
      <c r="C47" s="28" t="s">
        <v>81</v>
      </c>
      <c r="D47" s="22" t="n">
        <v>49200</v>
      </c>
      <c r="E47" s="22" t="n">
        <v>8200</v>
      </c>
      <c r="F47" s="23" t="n">
        <f aca="false">E47/D47*100</f>
        <v>16.6666666666667</v>
      </c>
      <c r="G47" s="2"/>
    </row>
    <row r="48" customFormat="false" ht="39" hidden="false" customHeight="true" outlineLevel="0" collapsed="false">
      <c r="B48" s="27" t="s">
        <v>82</v>
      </c>
      <c r="C48" s="30" t="s">
        <v>83</v>
      </c>
      <c r="D48" s="22" t="n">
        <v>49200</v>
      </c>
      <c r="E48" s="22" t="n">
        <v>8200</v>
      </c>
      <c r="F48" s="23" t="n">
        <f aca="false">E48/D48*100</f>
        <v>16.6666666666667</v>
      </c>
      <c r="G48" s="2"/>
    </row>
    <row r="49" customFormat="false" ht="91.75" hidden="false" customHeight="true" outlineLevel="0" collapsed="false">
      <c r="B49" s="24" t="s">
        <v>84</v>
      </c>
      <c r="C49" s="22" t="s">
        <v>85</v>
      </c>
      <c r="D49" s="29" t="n">
        <v>5500</v>
      </c>
      <c r="E49" s="22" t="s">
        <v>31</v>
      </c>
      <c r="F49" s="23" t="n">
        <v>0</v>
      </c>
      <c r="G49" s="2"/>
    </row>
    <row r="50" customFormat="false" ht="90.25" hidden="false" customHeight="true" outlineLevel="0" collapsed="false">
      <c r="B50" s="27" t="s">
        <v>86</v>
      </c>
      <c r="C50" s="28" t="s">
        <v>87</v>
      </c>
      <c r="D50" s="30" t="n">
        <v>5500</v>
      </c>
      <c r="E50" s="29" t="s">
        <v>31</v>
      </c>
      <c r="F50" s="23" t="n">
        <v>0</v>
      </c>
      <c r="G50" s="2"/>
    </row>
    <row r="51" customFormat="false" ht="51" hidden="false" customHeight="true" outlineLevel="0" collapsed="false">
      <c r="B51" s="27" t="s">
        <v>88</v>
      </c>
      <c r="C51" s="22" t="s">
        <v>89</v>
      </c>
      <c r="D51" s="22" t="n">
        <v>5500</v>
      </c>
      <c r="E51" s="22" t="s">
        <v>31</v>
      </c>
      <c r="F51" s="23" t="n">
        <v>0</v>
      </c>
      <c r="G51" s="2"/>
    </row>
    <row r="52" customFormat="false" ht="15" hidden="false" customHeight="true" outlineLevel="0" collapsed="false">
      <c r="B52" s="24" t="s">
        <v>90</v>
      </c>
      <c r="C52" s="28" t="s">
        <v>91</v>
      </c>
      <c r="D52" s="29" t="n">
        <v>976700</v>
      </c>
      <c r="E52" s="22" t="n">
        <v>568573.1</v>
      </c>
      <c r="F52" s="23" t="n">
        <f aca="false">E52/D52*100</f>
        <v>58.2136889525955</v>
      </c>
      <c r="G52" s="2"/>
    </row>
    <row r="53" customFormat="false" ht="40.25" hidden="false" customHeight="true" outlineLevel="0" collapsed="false">
      <c r="B53" s="27" t="s">
        <v>92</v>
      </c>
      <c r="C53" s="30" t="s">
        <v>93</v>
      </c>
      <c r="D53" s="30" t="n">
        <v>976700</v>
      </c>
      <c r="E53" s="22" t="n">
        <v>568573.1</v>
      </c>
      <c r="F53" s="23" t="n">
        <f aca="false">E53/D53*100</f>
        <v>58.2136889525955</v>
      </c>
      <c r="G53" s="2"/>
    </row>
    <row r="54" customFormat="false" ht="27.6" hidden="false" customHeight="true" outlineLevel="0" collapsed="false">
      <c r="B54" s="27" t="s">
        <v>94</v>
      </c>
      <c r="C54" s="30" t="s">
        <v>95</v>
      </c>
      <c r="D54" s="30" t="n">
        <v>783300</v>
      </c>
      <c r="E54" s="29" t="n">
        <v>445400</v>
      </c>
      <c r="F54" s="23" t="n">
        <f aca="false">E54/D54*100</f>
        <v>56.8619941274097</v>
      </c>
      <c r="G54" s="2"/>
    </row>
    <row r="55" customFormat="false" ht="29.85" hidden="false" customHeight="true" outlineLevel="0" collapsed="false">
      <c r="B55" s="27" t="s">
        <v>96</v>
      </c>
      <c r="C55" s="22" t="s">
        <v>97</v>
      </c>
      <c r="D55" s="30" t="n">
        <v>783300</v>
      </c>
      <c r="E55" s="30" t="n">
        <v>445400</v>
      </c>
      <c r="F55" s="23" t="n">
        <f aca="false">E55/D55*100</f>
        <v>56.8619941274097</v>
      </c>
      <c r="G55" s="2"/>
    </row>
    <row r="56" customFormat="false" ht="27.6" hidden="false" customHeight="true" outlineLevel="0" collapsed="false">
      <c r="B56" s="27" t="s">
        <v>98</v>
      </c>
      <c r="C56" s="28" t="s">
        <v>99</v>
      </c>
      <c r="D56" s="22" t="n">
        <v>783300</v>
      </c>
      <c r="E56" s="30" t="n">
        <v>445400</v>
      </c>
      <c r="F56" s="23" t="n">
        <f aca="false">E56/D56*100</f>
        <v>56.8619941274097</v>
      </c>
      <c r="G56" s="2"/>
    </row>
    <row r="57" customFormat="false" ht="26.1" hidden="false" customHeight="true" outlineLevel="0" collapsed="false">
      <c r="B57" s="27" t="s">
        <v>100</v>
      </c>
      <c r="C57" s="30" t="s">
        <v>101</v>
      </c>
      <c r="D57" s="30" t="n">
        <v>75700</v>
      </c>
      <c r="E57" s="30" t="n">
        <v>29373.1</v>
      </c>
      <c r="F57" s="23" t="n">
        <f aca="false">E57/D57*100</f>
        <v>38.8019815059445</v>
      </c>
      <c r="G57" s="2"/>
    </row>
    <row r="58" customFormat="false" ht="37.3" hidden="false" customHeight="true" outlineLevel="0" collapsed="false">
      <c r="B58" s="27" t="s">
        <v>102</v>
      </c>
      <c r="C58" s="22" t="s">
        <v>103</v>
      </c>
      <c r="D58" s="30" t="n">
        <v>200</v>
      </c>
      <c r="E58" s="31" t="s">
        <v>31</v>
      </c>
      <c r="F58" s="23" t="n">
        <v>0</v>
      </c>
      <c r="G58" s="2"/>
    </row>
    <row r="59" customFormat="false" ht="40.25" hidden="false" customHeight="true" outlineLevel="0" collapsed="false">
      <c r="B59" s="27" t="s">
        <v>104</v>
      </c>
      <c r="C59" s="22" t="s">
        <v>105</v>
      </c>
      <c r="D59" s="22" t="n">
        <v>200</v>
      </c>
      <c r="E59" s="31" t="s">
        <v>31</v>
      </c>
      <c r="F59" s="23" t="n">
        <v>0</v>
      </c>
      <c r="G59" s="2"/>
    </row>
    <row r="60" customFormat="false" ht="35.05" hidden="false" customHeight="true" outlineLevel="0" collapsed="false">
      <c r="B60" s="32" t="s">
        <v>106</v>
      </c>
      <c r="C60" s="22" t="s">
        <v>107</v>
      </c>
      <c r="D60" s="22" t="n">
        <v>75500</v>
      </c>
      <c r="E60" s="22" t="n">
        <v>29373.1</v>
      </c>
      <c r="F60" s="23" t="n">
        <f aca="false">E60/D60*100</f>
        <v>38.9047682119205</v>
      </c>
      <c r="G60" s="2"/>
    </row>
    <row r="61" customFormat="false" ht="50.7" hidden="false" customHeight="true" outlineLevel="0" collapsed="false">
      <c r="B61" s="32" t="s">
        <v>108</v>
      </c>
      <c r="C61" s="29" t="s">
        <v>109</v>
      </c>
      <c r="D61" s="28" t="n">
        <v>75500</v>
      </c>
      <c r="E61" s="22" t="n">
        <v>29373.1</v>
      </c>
      <c r="F61" s="23" t="n">
        <f aca="false">E61/D61*100</f>
        <v>38.9047682119205</v>
      </c>
      <c r="G61" s="2"/>
    </row>
    <row r="62" customFormat="false" ht="14.25" hidden="false" customHeight="true" outlineLevel="0" collapsed="false">
      <c r="B62" s="32" t="s">
        <v>110</v>
      </c>
      <c r="C62" s="22" t="s">
        <v>111</v>
      </c>
      <c r="D62" s="30" t="n">
        <v>117700</v>
      </c>
      <c r="E62" s="29" t="n">
        <v>93800</v>
      </c>
      <c r="F62" s="23" t="n">
        <f aca="false">E62/D62*100</f>
        <v>79.6941376380629</v>
      </c>
      <c r="G62" s="2"/>
    </row>
    <row r="63" customFormat="false" ht="61.9" hidden="false" customHeight="true" outlineLevel="0" collapsed="false">
      <c r="B63" s="32" t="s">
        <v>112</v>
      </c>
      <c r="C63" s="21" t="s">
        <v>113</v>
      </c>
      <c r="D63" s="30" t="n">
        <v>117700</v>
      </c>
      <c r="E63" s="30" t="n">
        <v>93800</v>
      </c>
      <c r="F63" s="23" t="n">
        <f aca="false">E63/D63*100</f>
        <v>79.6941376380629</v>
      </c>
      <c r="G63" s="2"/>
    </row>
    <row r="64" customFormat="false" ht="72.35" hidden="false" customHeight="true" outlineLevel="0" collapsed="false">
      <c r="B64" s="33" t="s">
        <v>114</v>
      </c>
      <c r="C64" s="34" t="s">
        <v>115</v>
      </c>
      <c r="D64" s="35" t="n">
        <v>117700</v>
      </c>
      <c r="E64" s="35" t="n">
        <v>93800</v>
      </c>
      <c r="F64" s="36" t="n">
        <f aca="false">E64/D64*100</f>
        <v>79.6941376380629</v>
      </c>
      <c r="G64" s="2"/>
    </row>
    <row r="65" customFormat="false" ht="15" hidden="false" customHeight="false" outlineLevel="0" collapsed="false">
      <c r="B65" s="5"/>
      <c r="F65" s="37"/>
    </row>
  </sheetData>
  <mergeCells count="8">
    <mergeCell ref="D2:F2"/>
    <mergeCell ref="D3:F3"/>
    <mergeCell ref="C4:F4"/>
    <mergeCell ref="D5:F5"/>
    <mergeCell ref="C6:F6"/>
    <mergeCell ref="B8:F8"/>
    <mergeCell ref="C9:F9"/>
    <mergeCell ref="B10:F10"/>
  </mergeCells>
  <printOptions headings="false" gridLines="false" gridLinesSet="true" horizontalCentered="false" verticalCentered="false"/>
  <pageMargins left="0.590277777777778" right="0.196527777777778" top="0.196527777777778" bottom="0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81"/>
  <sheetViews>
    <sheetView windowProtection="false"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J27" activeCellId="0" sqref="J27"/>
    </sheetView>
  </sheetViews>
  <sheetFormatPr defaultRowHeight="15"/>
  <cols>
    <col collapsed="false" hidden="false" max="1" min="1" style="1" width="0.811224489795918"/>
    <col collapsed="false" hidden="false" max="2" min="2" style="1" width="41.3265306122449"/>
    <col collapsed="false" hidden="false" max="3" min="3" style="1" width="20.7908163265306"/>
    <col collapsed="false" hidden="false" max="4" min="4" style="1" width="8.03571428571429"/>
    <col collapsed="false" hidden="false" max="5" min="5" style="1" width="9.87244897959184"/>
    <col collapsed="false" hidden="false" max="6" min="6" style="1" width="12.5561224489796"/>
    <col collapsed="false" hidden="false" max="7" min="7" style="1" width="7.56122448979592"/>
    <col collapsed="false" hidden="false" max="1025" min="8" style="1" width="8.36734693877551"/>
  </cols>
  <sheetData>
    <row r="1" customFormat="false" ht="15" hidden="false" customHeight="true" outlineLevel="0" collapsed="false">
      <c r="A1" s="0"/>
      <c r="B1" s="2"/>
      <c r="C1" s="2"/>
      <c r="D1" s="2"/>
      <c r="E1" s="2"/>
      <c r="F1" s="2"/>
      <c r="G1" s="2"/>
    </row>
    <row r="2" customFormat="false" ht="23.25" hidden="false" customHeight="true" outlineLevel="0" collapsed="false">
      <c r="A2" s="0"/>
      <c r="B2" s="38" t="s">
        <v>116</v>
      </c>
      <c r="C2" s="38"/>
      <c r="D2" s="38"/>
      <c r="E2" s="38"/>
      <c r="F2" s="38"/>
      <c r="G2" s="2"/>
    </row>
    <row r="3" customFormat="false" ht="18.75" hidden="false" customHeight="true" outlineLevel="0" collapsed="false">
      <c r="A3" s="0"/>
      <c r="B3" s="2"/>
      <c r="C3" s="2"/>
      <c r="D3" s="2"/>
      <c r="E3" s="2"/>
      <c r="F3" s="2" t="s">
        <v>7</v>
      </c>
      <c r="G3" s="2"/>
    </row>
    <row r="4" customFormat="false" ht="39" hidden="false" customHeight="true" outlineLevel="0" collapsed="false">
      <c r="A4" s="39"/>
      <c r="B4" s="40" t="s">
        <v>8</v>
      </c>
      <c r="C4" s="41" t="s">
        <v>117</v>
      </c>
      <c r="D4" s="40" t="s">
        <v>10</v>
      </c>
      <c r="E4" s="42" t="s">
        <v>118</v>
      </c>
      <c r="F4" s="42" t="s">
        <v>12</v>
      </c>
      <c r="G4" s="2"/>
    </row>
    <row r="5" customFormat="false" ht="12.95" hidden="false" customHeight="true" outlineLevel="0" collapsed="false">
      <c r="A5" s="39"/>
      <c r="B5" s="43" t="n">
        <v>1</v>
      </c>
      <c r="C5" s="43" t="n">
        <v>2</v>
      </c>
      <c r="D5" s="44" t="s">
        <v>13</v>
      </c>
      <c r="E5" s="44" t="s">
        <v>14</v>
      </c>
      <c r="F5" s="44" t="s">
        <v>15</v>
      </c>
      <c r="G5" s="2"/>
    </row>
    <row r="6" customFormat="false" ht="15" hidden="false" customHeight="true" outlineLevel="0" collapsed="false">
      <c r="A6" s="39"/>
      <c r="B6" s="45" t="s">
        <v>119</v>
      </c>
      <c r="C6" s="40" t="s">
        <v>120</v>
      </c>
      <c r="D6" s="40" t="n">
        <v>1647257.42</v>
      </c>
      <c r="E6" s="40" t="n">
        <v>699949.34</v>
      </c>
      <c r="F6" s="40" t="n">
        <f aca="false">E6/D6*100</f>
        <v>42.4918007047132</v>
      </c>
      <c r="G6" s="2"/>
    </row>
    <row r="7" customFormat="false" ht="15" hidden="false" customHeight="true" outlineLevel="0" collapsed="false">
      <c r="A7" s="39"/>
      <c r="B7" s="45" t="s">
        <v>18</v>
      </c>
      <c r="C7" s="40"/>
      <c r="D7" s="40"/>
      <c r="E7" s="40"/>
      <c r="F7" s="40"/>
      <c r="G7" s="2"/>
    </row>
    <row r="8" customFormat="false" ht="13.8" hidden="false" customHeight="false" outlineLevel="0" collapsed="false">
      <c r="A8" s="39"/>
      <c r="B8" s="45" t="n">
        <v>6510041150</v>
      </c>
      <c r="C8" s="40" t="s">
        <v>121</v>
      </c>
      <c r="D8" s="40" t="n">
        <v>288800</v>
      </c>
      <c r="E8" s="40" t="n">
        <v>118356.33</v>
      </c>
      <c r="F8" s="40" t="n">
        <f aca="false">E8/D8*100</f>
        <v>40.9821087257618</v>
      </c>
      <c r="G8" s="2"/>
    </row>
    <row r="9" customFormat="false" ht="60.4" hidden="false" customHeight="true" outlineLevel="0" collapsed="false">
      <c r="A9" s="39"/>
      <c r="B9" s="45" t="s">
        <v>122</v>
      </c>
      <c r="C9" s="40" t="s">
        <v>123</v>
      </c>
      <c r="D9" s="40" t="n">
        <v>288800</v>
      </c>
      <c r="E9" s="40" t="n">
        <v>118356.33</v>
      </c>
      <c r="F9" s="40" t="n">
        <f aca="false">E9/D9*100</f>
        <v>40.9821087257618</v>
      </c>
      <c r="G9" s="2"/>
    </row>
    <row r="10" customFormat="false" ht="24.6" hidden="false" customHeight="true" outlineLevel="0" collapsed="false">
      <c r="A10" s="39"/>
      <c r="B10" s="45" t="s">
        <v>124</v>
      </c>
      <c r="C10" s="40" t="s">
        <v>125</v>
      </c>
      <c r="D10" s="40" t="n">
        <v>288800</v>
      </c>
      <c r="E10" s="40" t="n">
        <v>118356.33</v>
      </c>
      <c r="F10" s="40" t="n">
        <f aca="false">E10/D10*100</f>
        <v>40.9821087257618</v>
      </c>
      <c r="G10" s="2"/>
    </row>
    <row r="11" customFormat="false" ht="22.35" hidden="false" customHeight="true" outlineLevel="0" collapsed="false">
      <c r="A11" s="39"/>
      <c r="B11" s="45" t="s">
        <v>126</v>
      </c>
      <c r="C11" s="40" t="s">
        <v>127</v>
      </c>
      <c r="D11" s="40" t="n">
        <v>221800</v>
      </c>
      <c r="E11" s="40" t="n">
        <v>92898.87</v>
      </c>
      <c r="F11" s="40" t="n">
        <f aca="false">E11/D11*100</f>
        <v>41.8840712353472</v>
      </c>
      <c r="G11" s="2"/>
    </row>
    <row r="12" customFormat="false" ht="47" hidden="false" customHeight="true" outlineLevel="0" collapsed="false">
      <c r="A12" s="39"/>
      <c r="B12" s="45" t="s">
        <v>128</v>
      </c>
      <c r="C12" s="40" t="s">
        <v>129</v>
      </c>
      <c r="D12" s="40" t="n">
        <v>67000</v>
      </c>
      <c r="E12" s="40" t="n">
        <v>25457.46</v>
      </c>
      <c r="F12" s="40" t="n">
        <f aca="false">E12/D12*100</f>
        <v>37.9962089552239</v>
      </c>
      <c r="G12" s="2"/>
    </row>
    <row r="13" customFormat="false" ht="13.8" hidden="false" customHeight="false" outlineLevel="0" collapsed="false">
      <c r="A13" s="39"/>
      <c r="B13" s="45" t="n">
        <v>6520041110</v>
      </c>
      <c r="C13" s="40" t="s">
        <v>130</v>
      </c>
      <c r="D13" s="40" t="n">
        <v>471600</v>
      </c>
      <c r="E13" s="40" t="n">
        <v>295551.48</v>
      </c>
      <c r="F13" s="40" t="n">
        <f aca="false">E13/D13*100</f>
        <v>62.6699491094148</v>
      </c>
      <c r="G13" s="2"/>
    </row>
    <row r="14" customFormat="false" ht="64.15" hidden="false" customHeight="true" outlineLevel="0" collapsed="false">
      <c r="A14" s="39"/>
      <c r="B14" s="45" t="s">
        <v>122</v>
      </c>
      <c r="C14" s="40" t="s">
        <v>131</v>
      </c>
      <c r="D14" s="40" t="n">
        <v>438800</v>
      </c>
      <c r="E14" s="40" t="n">
        <v>280621.72</v>
      </c>
      <c r="F14" s="40" t="n">
        <f aca="false">E14/D14*100</f>
        <v>63.9520783956244</v>
      </c>
      <c r="G14" s="2"/>
    </row>
    <row r="15" customFormat="false" ht="25.35" hidden="false" customHeight="true" outlineLevel="0" collapsed="false">
      <c r="A15" s="39"/>
      <c r="B15" s="45" t="s">
        <v>124</v>
      </c>
      <c r="C15" s="40" t="s">
        <v>132</v>
      </c>
      <c r="D15" s="40" t="n">
        <v>438800</v>
      </c>
      <c r="E15" s="40" t="n">
        <v>280621.72</v>
      </c>
      <c r="F15" s="40" t="n">
        <f aca="false">E15/D15*100</f>
        <v>63.9520783956244</v>
      </c>
      <c r="G15" s="2"/>
    </row>
    <row r="16" customFormat="false" ht="29.1" hidden="false" customHeight="true" outlineLevel="0" collapsed="false">
      <c r="A16" s="39"/>
      <c r="B16" s="45" t="s">
        <v>126</v>
      </c>
      <c r="C16" s="40" t="s">
        <v>133</v>
      </c>
      <c r="D16" s="40" t="n">
        <v>337000</v>
      </c>
      <c r="E16" s="40" t="n">
        <v>221638.16</v>
      </c>
      <c r="F16" s="40" t="n">
        <f aca="false">E16/D16*100</f>
        <v>65.768</v>
      </c>
      <c r="G16" s="2"/>
    </row>
    <row r="17" customFormat="false" ht="49.95" hidden="false" customHeight="true" outlineLevel="0" collapsed="false">
      <c r="A17" s="39"/>
      <c r="B17" s="45" t="s">
        <v>128</v>
      </c>
      <c r="C17" s="40" t="s">
        <v>134</v>
      </c>
      <c r="D17" s="40" t="n">
        <v>101800</v>
      </c>
      <c r="E17" s="40" t="n">
        <v>58983.56</v>
      </c>
      <c r="F17" s="40" t="n">
        <f aca="false">E17/D17*100</f>
        <v>57.9406286836935</v>
      </c>
      <c r="G17" s="2"/>
    </row>
    <row r="18" customFormat="false" ht="22.35" hidden="false" customHeight="true" outlineLevel="0" collapsed="false">
      <c r="A18" s="39"/>
      <c r="B18" s="45" t="s">
        <v>135</v>
      </c>
      <c r="C18" s="40" t="s">
        <v>136</v>
      </c>
      <c r="D18" s="40" t="n">
        <v>32800</v>
      </c>
      <c r="E18" s="40" t="n">
        <v>14929.76</v>
      </c>
      <c r="F18" s="40" t="n">
        <f aca="false">E18/D18*100</f>
        <v>45.5175609756098</v>
      </c>
      <c r="G18" s="2"/>
    </row>
    <row r="19" customFormat="false" ht="25.5" hidden="false" customHeight="true" outlineLevel="0" collapsed="false">
      <c r="A19" s="39"/>
      <c r="B19" s="45" t="s">
        <v>137</v>
      </c>
      <c r="C19" s="40" t="s">
        <v>138</v>
      </c>
      <c r="D19" s="40" t="n">
        <v>32800</v>
      </c>
      <c r="E19" s="40" t="n">
        <v>14929.76</v>
      </c>
      <c r="F19" s="40" t="n">
        <f aca="false">E19/D19*100</f>
        <v>45.5175609756098</v>
      </c>
      <c r="G19" s="2"/>
    </row>
    <row r="20" customFormat="false" ht="35.05" hidden="false" customHeight="true" outlineLevel="0" collapsed="false">
      <c r="A20" s="39"/>
      <c r="B20" s="45" t="s">
        <v>139</v>
      </c>
      <c r="C20" s="40" t="s">
        <v>140</v>
      </c>
      <c r="D20" s="40" t="n">
        <v>32800</v>
      </c>
      <c r="E20" s="40" t="n">
        <v>14929.76</v>
      </c>
      <c r="F20" s="40" t="n">
        <f aca="false">E20/D20*100</f>
        <v>45.5175609756098</v>
      </c>
      <c r="G20" s="2"/>
    </row>
    <row r="21" customFormat="false" ht="13.8" hidden="false" customHeight="false" outlineLevel="0" collapsed="false">
      <c r="A21" s="39"/>
      <c r="B21" s="45" t="n">
        <v>6520041120</v>
      </c>
      <c r="C21" s="40" t="s">
        <v>141</v>
      </c>
      <c r="D21" s="40" t="n">
        <v>318400</v>
      </c>
      <c r="E21" s="40" t="n">
        <v>67044.37</v>
      </c>
      <c r="F21" s="40" t="n">
        <f aca="false">E21/D21*100</f>
        <v>21.0566488693467</v>
      </c>
      <c r="G21" s="2"/>
    </row>
    <row r="22" customFormat="false" ht="25.5" hidden="false" customHeight="true" outlineLevel="0" collapsed="false">
      <c r="A22" s="39"/>
      <c r="B22" s="45" t="s">
        <v>142</v>
      </c>
      <c r="C22" s="40" t="s">
        <v>143</v>
      </c>
      <c r="D22" s="40" t="n">
        <v>293400</v>
      </c>
      <c r="E22" s="40" t="n">
        <v>66148.14</v>
      </c>
      <c r="F22" s="40" t="n">
        <f aca="false">E22/D22*100</f>
        <v>22.5453783231084</v>
      </c>
      <c r="G22" s="2"/>
    </row>
    <row r="23" customFormat="false" ht="26.25" hidden="false" customHeight="true" outlineLevel="0" collapsed="false">
      <c r="A23" s="39"/>
      <c r="B23" s="45" t="s">
        <v>144</v>
      </c>
      <c r="C23" s="40" t="s">
        <v>145</v>
      </c>
      <c r="D23" s="40" t="n">
        <v>293400</v>
      </c>
      <c r="E23" s="40" t="n">
        <v>66148.14</v>
      </c>
      <c r="F23" s="40" t="n">
        <f aca="false">E23/D23*100</f>
        <v>22.5453783231084</v>
      </c>
      <c r="G23" s="2"/>
    </row>
    <row r="24" customFormat="false" ht="15" hidden="false" customHeight="true" outlineLevel="0" collapsed="false">
      <c r="A24" s="39"/>
      <c r="B24" s="45" t="s">
        <v>146</v>
      </c>
      <c r="C24" s="40" t="s">
        <v>147</v>
      </c>
      <c r="D24" s="40" t="n">
        <v>293400</v>
      </c>
      <c r="E24" s="40" t="n">
        <v>66148.14</v>
      </c>
      <c r="F24" s="40" t="n">
        <f aca="false">E24/D24*100</f>
        <v>22.5453783231084</v>
      </c>
      <c r="G24" s="2"/>
    </row>
    <row r="25" customFormat="false" ht="13.8" hidden="false" customHeight="false" outlineLevel="0" collapsed="false">
      <c r="A25" s="39"/>
      <c r="B25" s="45" t="s">
        <v>148</v>
      </c>
      <c r="C25" s="40" t="s">
        <v>149</v>
      </c>
      <c r="D25" s="40" t="n">
        <v>25000</v>
      </c>
      <c r="E25" s="40" t="n">
        <v>896.23</v>
      </c>
      <c r="F25" s="40" t="n">
        <f aca="false">E25/D25*100</f>
        <v>3.58492</v>
      </c>
      <c r="G25" s="2"/>
    </row>
    <row r="26" customFormat="false" ht="13.5" hidden="false" customHeight="true" outlineLevel="0" collapsed="false">
      <c r="A26" s="39"/>
      <c r="B26" s="45" t="s">
        <v>150</v>
      </c>
      <c r="C26" s="40" t="s">
        <v>151</v>
      </c>
      <c r="D26" s="40" t="n">
        <v>25000</v>
      </c>
      <c r="E26" s="40" t="n">
        <v>896.23</v>
      </c>
      <c r="F26" s="40" t="n">
        <f aca="false">E26/D26*100</f>
        <v>3.58492</v>
      </c>
      <c r="G26" s="2"/>
    </row>
    <row r="27" customFormat="false" ht="25.35" hidden="false" customHeight="true" outlineLevel="0" collapsed="false">
      <c r="A27" s="39"/>
      <c r="B27" s="45" t="s">
        <v>152</v>
      </c>
      <c r="C27" s="40" t="s">
        <v>153</v>
      </c>
      <c r="D27" s="40" t="n">
        <v>23000</v>
      </c>
      <c r="E27" s="40" t="n">
        <v>81</v>
      </c>
      <c r="F27" s="40" t="n">
        <f aca="false">E27/D27*100</f>
        <v>0.352173913043478</v>
      </c>
      <c r="G27" s="2"/>
    </row>
    <row r="28" customFormat="false" ht="13.8" hidden="false" customHeight="false" outlineLevel="0" collapsed="false">
      <c r="A28" s="39"/>
      <c r="B28" s="45" t="s">
        <v>154</v>
      </c>
      <c r="C28" s="40" t="s">
        <v>155</v>
      </c>
      <c r="D28" s="40" t="n">
        <v>900</v>
      </c>
      <c r="E28" s="40" t="n">
        <v>623.33</v>
      </c>
      <c r="F28" s="40" t="n">
        <f aca="false">E28/D28*100</f>
        <v>69.2588888888889</v>
      </c>
      <c r="G28" s="2"/>
    </row>
    <row r="29" customFormat="false" ht="13.8" hidden="false" customHeight="false" outlineLevel="0" collapsed="false">
      <c r="A29" s="39"/>
      <c r="B29" s="45" t="s">
        <v>156</v>
      </c>
      <c r="C29" s="40" t="s">
        <v>157</v>
      </c>
      <c r="D29" s="40" t="n">
        <v>1100</v>
      </c>
      <c r="E29" s="40" t="n">
        <v>191.9</v>
      </c>
      <c r="F29" s="40" t="n">
        <f aca="false">E29/D29*100</f>
        <v>17.4454545454545</v>
      </c>
      <c r="G29" s="2"/>
    </row>
    <row r="30" customFormat="false" ht="13.8" hidden="false" customHeight="false" outlineLevel="0" collapsed="false">
      <c r="A30" s="39"/>
      <c r="B30" s="45"/>
      <c r="C30" s="40" t="s">
        <v>158</v>
      </c>
      <c r="D30" s="40" t="n">
        <v>29600</v>
      </c>
      <c r="E30" s="40" t="n">
        <v>9870</v>
      </c>
      <c r="F30" s="40" t="n">
        <f aca="false">E30/D30*100</f>
        <v>33.3445945945946</v>
      </c>
      <c r="G30" s="2"/>
    </row>
    <row r="31" customFormat="false" ht="13.8" hidden="false" customHeight="false" outlineLevel="0" collapsed="false">
      <c r="A31" s="39"/>
      <c r="B31" s="45" t="s">
        <v>159</v>
      </c>
      <c r="C31" s="40" t="s">
        <v>160</v>
      </c>
      <c r="D31" s="40" t="n">
        <v>29600</v>
      </c>
      <c r="E31" s="40" t="n">
        <v>9870</v>
      </c>
      <c r="F31" s="40" t="n">
        <f aca="false">E31/D31*100</f>
        <v>33.3445945945946</v>
      </c>
      <c r="G31" s="2"/>
    </row>
    <row r="32" customFormat="false" ht="13.5" hidden="false" customHeight="true" outlineLevel="0" collapsed="false">
      <c r="A32" s="39"/>
      <c r="B32" s="45" t="s">
        <v>110</v>
      </c>
      <c r="C32" s="40" t="s">
        <v>161</v>
      </c>
      <c r="D32" s="40" t="n">
        <v>29600</v>
      </c>
      <c r="E32" s="40" t="n">
        <v>9870</v>
      </c>
      <c r="F32" s="40" t="n">
        <f aca="false">E32/D32*100</f>
        <v>33.3445945945946</v>
      </c>
      <c r="G32" s="2"/>
    </row>
    <row r="33" customFormat="false" ht="94" hidden="false" customHeight="true" outlineLevel="0" collapsed="false">
      <c r="A33" s="39"/>
      <c r="B33" s="45" t="s">
        <v>162</v>
      </c>
      <c r="C33" s="40" t="s">
        <v>163</v>
      </c>
      <c r="D33" s="40" t="n">
        <v>200</v>
      </c>
      <c r="E33" s="40" t="s">
        <v>31</v>
      </c>
      <c r="F33" s="40" t="n">
        <v>0</v>
      </c>
      <c r="G33" s="2"/>
    </row>
    <row r="34" customFormat="false" ht="27" hidden="false" customHeight="true" outlineLevel="0" collapsed="false">
      <c r="A34" s="39"/>
      <c r="B34" s="45" t="s">
        <v>142</v>
      </c>
      <c r="C34" s="40" t="s">
        <v>164</v>
      </c>
      <c r="D34" s="40" t="n">
        <v>200</v>
      </c>
      <c r="E34" s="40" t="s">
        <v>31</v>
      </c>
      <c r="F34" s="40" t="n">
        <v>0</v>
      </c>
      <c r="G34" s="2"/>
    </row>
    <row r="35" customFormat="false" ht="26.25" hidden="false" customHeight="true" outlineLevel="0" collapsed="false">
      <c r="A35" s="39"/>
      <c r="B35" s="45" t="s">
        <v>144</v>
      </c>
      <c r="C35" s="40" t="s">
        <v>165</v>
      </c>
      <c r="D35" s="40" t="n">
        <v>200</v>
      </c>
      <c r="E35" s="40" t="s">
        <v>31</v>
      </c>
      <c r="F35" s="40" t="n">
        <v>0</v>
      </c>
      <c r="G35" s="2"/>
    </row>
    <row r="36" customFormat="false" ht="14.25" hidden="false" customHeight="true" outlineLevel="0" collapsed="false">
      <c r="A36" s="39"/>
      <c r="B36" s="45" t="s">
        <v>146</v>
      </c>
      <c r="C36" s="40" t="s">
        <v>166</v>
      </c>
      <c r="D36" s="40" t="n">
        <v>200</v>
      </c>
      <c r="E36" s="40" t="s">
        <v>31</v>
      </c>
      <c r="F36" s="40" t="n">
        <v>0</v>
      </c>
      <c r="G36" s="2"/>
    </row>
    <row r="37" customFormat="false" ht="26.1" hidden="false" customHeight="true" outlineLevel="0" collapsed="false">
      <c r="A37" s="39"/>
      <c r="B37" s="45" t="s">
        <v>167</v>
      </c>
      <c r="C37" s="40" t="s">
        <v>168</v>
      </c>
      <c r="D37" s="40" t="n">
        <v>5000</v>
      </c>
      <c r="E37" s="40" t="s">
        <v>31</v>
      </c>
      <c r="F37" s="40" t="n">
        <v>0</v>
      </c>
      <c r="G37" s="2"/>
    </row>
    <row r="38" customFormat="false" ht="13.8" hidden="false" customHeight="false" outlineLevel="0" collapsed="false">
      <c r="A38" s="39"/>
      <c r="B38" s="45" t="s">
        <v>148</v>
      </c>
      <c r="C38" s="40" t="s">
        <v>169</v>
      </c>
      <c r="D38" s="40" t="n">
        <v>5000</v>
      </c>
      <c r="E38" s="40" t="s">
        <v>31</v>
      </c>
      <c r="F38" s="40" t="n">
        <v>0</v>
      </c>
      <c r="G38" s="2"/>
    </row>
    <row r="39" customFormat="false" ht="13.8" hidden="false" customHeight="false" outlineLevel="0" collapsed="false">
      <c r="A39" s="39"/>
      <c r="B39" s="45" t="s">
        <v>170</v>
      </c>
      <c r="C39" s="40" t="s">
        <v>171</v>
      </c>
      <c r="D39" s="40" t="n">
        <v>5000</v>
      </c>
      <c r="E39" s="40" t="s">
        <v>31</v>
      </c>
      <c r="F39" s="40" t="n">
        <v>0</v>
      </c>
      <c r="G39" s="2"/>
    </row>
    <row r="40" customFormat="false" ht="38.8" hidden="false" customHeight="true" outlineLevel="0" collapsed="false">
      <c r="A40" s="39"/>
      <c r="B40" s="45" t="s">
        <v>172</v>
      </c>
      <c r="C40" s="40" t="s">
        <v>173</v>
      </c>
      <c r="D40" s="40" t="n">
        <v>2000</v>
      </c>
      <c r="E40" s="40" t="n">
        <v>2000</v>
      </c>
      <c r="F40" s="40" t="n">
        <f aca="false">E40/D40*100</f>
        <v>100</v>
      </c>
      <c r="G40" s="2"/>
    </row>
    <row r="41" customFormat="false" ht="13.8" hidden="false" customHeight="false" outlineLevel="0" collapsed="false">
      <c r="A41" s="39"/>
      <c r="B41" s="45" t="s">
        <v>148</v>
      </c>
      <c r="C41" s="40" t="s">
        <v>174</v>
      </c>
      <c r="D41" s="40" t="n">
        <v>2000</v>
      </c>
      <c r="E41" s="40" t="n">
        <v>2000</v>
      </c>
      <c r="F41" s="40" t="n">
        <f aca="false">E41/D41*100</f>
        <v>100</v>
      </c>
      <c r="G41" s="2"/>
    </row>
    <row r="42" customFormat="false" ht="13.8" hidden="false" customHeight="false" outlineLevel="0" collapsed="false">
      <c r="A42" s="39"/>
      <c r="B42" s="45" t="s">
        <v>175</v>
      </c>
      <c r="C42" s="40" t="s">
        <v>176</v>
      </c>
      <c r="D42" s="40" t="n">
        <v>2000</v>
      </c>
      <c r="E42" s="40" t="n">
        <v>2000</v>
      </c>
      <c r="F42" s="40" t="n">
        <f aca="false">E42/D42*100</f>
        <v>100</v>
      </c>
      <c r="G42" s="2"/>
    </row>
    <row r="43" customFormat="false" ht="33.55" hidden="false" customHeight="true" outlineLevel="0" collapsed="false">
      <c r="A43" s="39"/>
      <c r="B43" s="45" t="s">
        <v>177</v>
      </c>
      <c r="C43" s="40" t="s">
        <v>178</v>
      </c>
      <c r="D43" s="40" t="n">
        <v>2000</v>
      </c>
      <c r="E43" s="40" t="n">
        <v>2000</v>
      </c>
      <c r="F43" s="40" t="n">
        <f aca="false">E43/D43*100</f>
        <v>100</v>
      </c>
      <c r="G43" s="2"/>
    </row>
    <row r="44" customFormat="false" ht="23.85" hidden="false" customHeight="true" outlineLevel="0" collapsed="false">
      <c r="A44" s="39"/>
      <c r="B44" s="45" t="s">
        <v>179</v>
      </c>
      <c r="C44" s="40" t="s">
        <v>180</v>
      </c>
      <c r="D44" s="40" t="n">
        <v>75500</v>
      </c>
      <c r="E44" s="40" t="n">
        <v>29373.1</v>
      </c>
      <c r="F44" s="40" t="n">
        <f aca="false">E44/D44*100</f>
        <v>38.9047682119205</v>
      </c>
      <c r="G44" s="2"/>
    </row>
    <row r="45" customFormat="false" ht="57.45" hidden="false" customHeight="true" outlineLevel="0" collapsed="false">
      <c r="A45" s="39"/>
      <c r="B45" s="45" t="s">
        <v>122</v>
      </c>
      <c r="C45" s="40" t="s">
        <v>181</v>
      </c>
      <c r="D45" s="40" t="n">
        <v>75500</v>
      </c>
      <c r="E45" s="40" t="n">
        <v>29373.1</v>
      </c>
      <c r="F45" s="40" t="n">
        <f aca="false">E45/D45*100</f>
        <v>38.9047682119205</v>
      </c>
      <c r="G45" s="2"/>
    </row>
    <row r="46" customFormat="false" ht="26.1" hidden="false" customHeight="true" outlineLevel="0" collapsed="false">
      <c r="A46" s="39"/>
      <c r="B46" s="45" t="s">
        <v>124</v>
      </c>
      <c r="C46" s="40" t="s">
        <v>182</v>
      </c>
      <c r="D46" s="40" t="n">
        <v>75500</v>
      </c>
      <c r="E46" s="40" t="n">
        <v>29373.1</v>
      </c>
      <c r="F46" s="40" t="n">
        <f aca="false">E46/D46*100</f>
        <v>38.9047682119205</v>
      </c>
      <c r="G46" s="2"/>
    </row>
    <row r="47" customFormat="false" ht="23.85" hidden="false" customHeight="true" outlineLevel="0" collapsed="false">
      <c r="A47" s="39"/>
      <c r="B47" s="45" t="s">
        <v>126</v>
      </c>
      <c r="C47" s="40" t="s">
        <v>183</v>
      </c>
      <c r="D47" s="40" t="n">
        <v>58000</v>
      </c>
      <c r="E47" s="40" t="n">
        <v>22560</v>
      </c>
      <c r="F47" s="40" t="n">
        <f aca="false">E47/D47*100</f>
        <v>38.8965517241379</v>
      </c>
      <c r="G47" s="2"/>
    </row>
    <row r="48" customFormat="false" ht="51.45" hidden="false" customHeight="true" outlineLevel="0" collapsed="false">
      <c r="A48" s="39"/>
      <c r="B48" s="45" t="s">
        <v>128</v>
      </c>
      <c r="C48" s="40" t="s">
        <v>184</v>
      </c>
      <c r="D48" s="40" t="n">
        <v>17500</v>
      </c>
      <c r="E48" s="40" t="n">
        <v>6813.1</v>
      </c>
      <c r="F48" s="40" t="n">
        <f aca="false">E48/D48*100</f>
        <v>38.932</v>
      </c>
      <c r="G48" s="2"/>
    </row>
    <row r="49" customFormat="false" ht="13.8" hidden="false" customHeight="false" outlineLevel="0" collapsed="false">
      <c r="A49" s="39"/>
      <c r="B49" s="45" t="n">
        <v>1300144102</v>
      </c>
      <c r="C49" s="40" t="s">
        <v>185</v>
      </c>
      <c r="D49" s="40" t="n">
        <v>134657.42</v>
      </c>
      <c r="E49" s="40" t="n">
        <v>120000</v>
      </c>
      <c r="F49" s="40" t="n">
        <f aca="false">E49/D49*100</f>
        <v>89.1150298290284</v>
      </c>
      <c r="G49" s="2"/>
    </row>
    <row r="50" customFormat="false" ht="26.25" hidden="false" customHeight="true" outlineLevel="0" collapsed="false">
      <c r="A50" s="39"/>
      <c r="B50" s="45" t="s">
        <v>142</v>
      </c>
      <c r="C50" s="40" t="s">
        <v>186</v>
      </c>
      <c r="D50" s="40" t="n">
        <v>134657.42</v>
      </c>
      <c r="E50" s="40" t="n">
        <v>120000</v>
      </c>
      <c r="F50" s="40" t="n">
        <f aca="false">E50/D50*100</f>
        <v>89.1150298290284</v>
      </c>
      <c r="G50" s="2"/>
    </row>
    <row r="51" customFormat="false" ht="25.5" hidden="false" customHeight="true" outlineLevel="0" collapsed="false">
      <c r="A51" s="39"/>
      <c r="B51" s="45" t="s">
        <v>144</v>
      </c>
      <c r="C51" s="40" t="s">
        <v>187</v>
      </c>
      <c r="D51" s="40" t="n">
        <v>134657.42</v>
      </c>
      <c r="E51" s="40" t="n">
        <v>120000</v>
      </c>
      <c r="F51" s="40" t="n">
        <f aca="false">E51/D51*100</f>
        <v>89.1150298290284</v>
      </c>
      <c r="G51" s="2"/>
    </row>
    <row r="52" customFormat="false" ht="14.25" hidden="false" customHeight="true" outlineLevel="0" collapsed="false">
      <c r="A52" s="39"/>
      <c r="B52" s="45" t="s">
        <v>146</v>
      </c>
      <c r="C52" s="40" t="s">
        <v>188</v>
      </c>
      <c r="D52" s="40" t="n">
        <v>134657.42</v>
      </c>
      <c r="E52" s="40" t="n">
        <v>120000</v>
      </c>
      <c r="F52" s="40" t="n">
        <f aca="false">E52/D52*100</f>
        <v>89.1150298290284</v>
      </c>
      <c r="G52" s="2"/>
    </row>
    <row r="53" customFormat="false" ht="13.8" hidden="false" customHeight="false" outlineLevel="0" collapsed="false">
      <c r="A53" s="39"/>
      <c r="B53" s="45"/>
      <c r="C53" s="40" t="s">
        <v>189</v>
      </c>
      <c r="D53" s="40" t="n">
        <v>2000</v>
      </c>
      <c r="E53" s="40" t="s">
        <v>31</v>
      </c>
      <c r="F53" s="40" t="n">
        <v>0</v>
      </c>
      <c r="G53" s="2"/>
    </row>
    <row r="54" customFormat="false" ht="26.25" hidden="false" customHeight="true" outlineLevel="0" collapsed="false">
      <c r="A54" s="39"/>
      <c r="B54" s="45" t="s">
        <v>142</v>
      </c>
      <c r="C54" s="40" t="s">
        <v>190</v>
      </c>
      <c r="D54" s="40" t="n">
        <v>2000</v>
      </c>
      <c r="E54" s="40" t="s">
        <v>31</v>
      </c>
      <c r="F54" s="40" t="n">
        <v>0</v>
      </c>
      <c r="G54" s="2"/>
    </row>
    <row r="55" customFormat="false" ht="24.75" hidden="false" customHeight="true" outlineLevel="0" collapsed="false">
      <c r="A55" s="39"/>
      <c r="B55" s="45" t="s">
        <v>144</v>
      </c>
      <c r="C55" s="40" t="s">
        <v>191</v>
      </c>
      <c r="D55" s="40" t="n">
        <v>2000</v>
      </c>
      <c r="E55" s="40" t="s">
        <v>31</v>
      </c>
      <c r="F55" s="40" t="n">
        <v>0</v>
      </c>
      <c r="G55" s="2"/>
    </row>
    <row r="56" customFormat="false" ht="13.5" hidden="false" customHeight="true" outlineLevel="0" collapsed="false">
      <c r="A56" s="39"/>
      <c r="B56" s="45" t="s">
        <v>146</v>
      </c>
      <c r="C56" s="40" t="s">
        <v>192</v>
      </c>
      <c r="D56" s="40" t="n">
        <v>2000</v>
      </c>
      <c r="E56" s="40" t="s">
        <v>31</v>
      </c>
      <c r="F56" s="40" t="n">
        <v>0</v>
      </c>
      <c r="G56" s="2"/>
    </row>
    <row r="57" customFormat="false" ht="13.8" hidden="false" customHeight="false" outlineLevel="0" collapsed="false">
      <c r="A57" s="39"/>
      <c r="B57" s="45" t="n">
        <v>8910043010</v>
      </c>
      <c r="C57" s="40" t="s">
        <v>193</v>
      </c>
      <c r="D57" s="40" t="n">
        <v>207300</v>
      </c>
      <c r="E57" s="40" t="n">
        <v>57210.46</v>
      </c>
      <c r="F57" s="40" t="n">
        <f aca="false">E57/D57*100</f>
        <v>27.5979064158225</v>
      </c>
      <c r="G57" s="2"/>
    </row>
    <row r="58" customFormat="false" ht="26.25" hidden="false" customHeight="true" outlineLevel="0" collapsed="false">
      <c r="A58" s="39"/>
      <c r="B58" s="45" t="s">
        <v>142</v>
      </c>
      <c r="C58" s="40" t="s">
        <v>194</v>
      </c>
      <c r="D58" s="40" t="n">
        <v>207300</v>
      </c>
      <c r="E58" s="40" t="n">
        <v>57210.46</v>
      </c>
      <c r="F58" s="40" t="n">
        <f aca="false">E58/D58*100</f>
        <v>27.5979064158225</v>
      </c>
      <c r="G58" s="2"/>
    </row>
    <row r="59" customFormat="false" ht="26.25" hidden="false" customHeight="true" outlineLevel="0" collapsed="false">
      <c r="A59" s="39"/>
      <c r="B59" s="45" t="s">
        <v>144</v>
      </c>
      <c r="C59" s="40" t="s">
        <v>195</v>
      </c>
      <c r="D59" s="40" t="n">
        <v>207300</v>
      </c>
      <c r="E59" s="40" t="n">
        <v>57210.46</v>
      </c>
      <c r="F59" s="40" t="n">
        <f aca="false">E59/D59*100</f>
        <v>27.5979064158225</v>
      </c>
      <c r="G59" s="2"/>
    </row>
    <row r="60" customFormat="false" ht="12.75" hidden="false" customHeight="true" outlineLevel="0" collapsed="false">
      <c r="A60" s="39"/>
      <c r="B60" s="45" t="s">
        <v>146</v>
      </c>
      <c r="C60" s="40" t="s">
        <v>196</v>
      </c>
      <c r="D60" s="40" t="n">
        <v>207300</v>
      </c>
      <c r="E60" s="40" t="n">
        <v>57210.46</v>
      </c>
      <c r="F60" s="40" t="n">
        <f aca="false">E60/D60*100</f>
        <v>27.5979064158225</v>
      </c>
      <c r="G60" s="2"/>
    </row>
    <row r="61" customFormat="false" ht="13.8" hidden="false" customHeight="false" outlineLevel="0" collapsed="false">
      <c r="A61" s="39"/>
      <c r="B61" s="45" t="n">
        <v>8910043040</v>
      </c>
      <c r="C61" s="40" t="s">
        <v>197</v>
      </c>
      <c r="D61" s="40" t="n">
        <v>77500</v>
      </c>
      <c r="E61" s="40" t="s">
        <v>31</v>
      </c>
      <c r="F61" s="40" t="n">
        <v>0</v>
      </c>
      <c r="G61" s="2"/>
    </row>
    <row r="62" customFormat="false" ht="25.5" hidden="false" customHeight="true" outlineLevel="0" collapsed="false">
      <c r="A62" s="39"/>
      <c r="B62" s="45" t="s">
        <v>142</v>
      </c>
      <c r="C62" s="40" t="s">
        <v>198</v>
      </c>
      <c r="D62" s="40" t="n">
        <v>77500</v>
      </c>
      <c r="E62" s="40" t="s">
        <v>31</v>
      </c>
      <c r="F62" s="40" t="n">
        <v>0</v>
      </c>
      <c r="G62" s="2"/>
    </row>
    <row r="63" customFormat="false" ht="27" hidden="false" customHeight="true" outlineLevel="0" collapsed="false">
      <c r="A63" s="39"/>
      <c r="B63" s="45" t="s">
        <v>144</v>
      </c>
      <c r="C63" s="40" t="s">
        <v>199</v>
      </c>
      <c r="D63" s="40" t="n">
        <v>77500</v>
      </c>
      <c r="E63" s="40" t="s">
        <v>31</v>
      </c>
      <c r="F63" s="40" t="n">
        <v>0</v>
      </c>
      <c r="G63" s="2"/>
    </row>
    <row r="64" customFormat="false" ht="15" hidden="false" customHeight="true" outlineLevel="0" collapsed="false">
      <c r="A64" s="39"/>
      <c r="B64" s="45" t="s">
        <v>146</v>
      </c>
      <c r="C64" s="40" t="s">
        <v>200</v>
      </c>
      <c r="D64" s="40" t="n">
        <v>77500</v>
      </c>
      <c r="E64" s="40" t="s">
        <v>31</v>
      </c>
      <c r="F64" s="40" t="n">
        <v>0</v>
      </c>
      <c r="G64" s="2"/>
    </row>
    <row r="65" customFormat="false" ht="13.8" hidden="false" customHeight="false" outlineLevel="0" collapsed="false">
      <c r="A65" s="39"/>
      <c r="B65" s="45"/>
      <c r="C65" s="40" t="s">
        <v>201</v>
      </c>
      <c r="D65" s="40" t="n">
        <v>1000</v>
      </c>
      <c r="E65" s="40" t="s">
        <v>31</v>
      </c>
      <c r="F65" s="40" t="n">
        <v>0</v>
      </c>
      <c r="G65" s="2"/>
    </row>
    <row r="66" customFormat="false" ht="24.75" hidden="false" customHeight="true" outlineLevel="0" collapsed="false">
      <c r="A66" s="39"/>
      <c r="B66" s="45" t="s">
        <v>142</v>
      </c>
      <c r="C66" s="40" t="s">
        <v>202</v>
      </c>
      <c r="D66" s="40" t="n">
        <v>1000</v>
      </c>
      <c r="E66" s="40" t="s">
        <v>31</v>
      </c>
      <c r="F66" s="40" t="n">
        <v>0</v>
      </c>
      <c r="G66" s="2"/>
    </row>
    <row r="67" customFormat="false" ht="24.75" hidden="false" customHeight="true" outlineLevel="0" collapsed="false">
      <c r="A67" s="39"/>
      <c r="B67" s="45" t="s">
        <v>144</v>
      </c>
      <c r="C67" s="40" t="s">
        <v>203</v>
      </c>
      <c r="D67" s="40" t="n">
        <v>1000</v>
      </c>
      <c r="E67" s="40" t="s">
        <v>31</v>
      </c>
      <c r="F67" s="40" t="n">
        <v>0</v>
      </c>
      <c r="G67" s="2"/>
    </row>
    <row r="68" customFormat="false" ht="15" hidden="false" customHeight="true" outlineLevel="0" collapsed="false">
      <c r="A68" s="39"/>
      <c r="B68" s="45" t="s">
        <v>146</v>
      </c>
      <c r="C68" s="40" t="s">
        <v>204</v>
      </c>
      <c r="D68" s="40" t="n">
        <v>1000</v>
      </c>
      <c r="E68" s="40" t="s">
        <v>31</v>
      </c>
      <c r="F68" s="40" t="n">
        <v>0</v>
      </c>
      <c r="G68" s="2"/>
    </row>
    <row r="69" customFormat="false" ht="13.8" hidden="false" customHeight="false" outlineLevel="0" collapsed="false">
      <c r="A69" s="39"/>
      <c r="B69" s="45"/>
      <c r="C69" s="40" t="s">
        <v>205</v>
      </c>
      <c r="D69" s="40" t="n">
        <v>1000</v>
      </c>
      <c r="E69" s="40" t="s">
        <v>31</v>
      </c>
      <c r="F69" s="40" t="n">
        <v>0</v>
      </c>
      <c r="G69" s="2"/>
    </row>
    <row r="70" customFormat="false" ht="27.75" hidden="false" customHeight="true" outlineLevel="0" collapsed="false">
      <c r="A70" s="39"/>
      <c r="B70" s="45" t="s">
        <v>142</v>
      </c>
      <c r="C70" s="40" t="s">
        <v>206</v>
      </c>
      <c r="D70" s="40" t="n">
        <v>1000</v>
      </c>
      <c r="E70" s="40" t="s">
        <v>31</v>
      </c>
      <c r="F70" s="40" t="n">
        <v>0</v>
      </c>
      <c r="G70" s="2"/>
    </row>
    <row r="71" customFormat="false" ht="25.5" hidden="false" customHeight="true" outlineLevel="0" collapsed="false">
      <c r="A71" s="39"/>
      <c r="B71" s="45" t="s">
        <v>144</v>
      </c>
      <c r="C71" s="40" t="s">
        <v>207</v>
      </c>
      <c r="D71" s="40" t="n">
        <v>1000</v>
      </c>
      <c r="E71" s="40" t="s">
        <v>31</v>
      </c>
      <c r="F71" s="40" t="n">
        <v>0</v>
      </c>
      <c r="G71" s="2"/>
    </row>
    <row r="72" customFormat="false" ht="15.75" hidden="false" customHeight="true" outlineLevel="0" collapsed="false">
      <c r="A72" s="39"/>
      <c r="B72" s="45" t="s">
        <v>146</v>
      </c>
      <c r="C72" s="40" t="s">
        <v>208</v>
      </c>
      <c r="D72" s="40" t="n">
        <v>1000</v>
      </c>
      <c r="E72" s="40" t="s">
        <v>31</v>
      </c>
      <c r="F72" s="40" t="n">
        <v>0</v>
      </c>
      <c r="G72" s="2"/>
    </row>
    <row r="73" customFormat="false" ht="23.85" hidden="false" customHeight="true" outlineLevel="0" collapsed="false">
      <c r="A73" s="39"/>
      <c r="B73" s="45" t="s">
        <v>209</v>
      </c>
      <c r="C73" s="40" t="s">
        <v>210</v>
      </c>
      <c r="D73" s="40" t="n">
        <v>31500</v>
      </c>
      <c r="E73" s="40" t="s">
        <v>31</v>
      </c>
      <c r="F73" s="40" t="n">
        <v>0</v>
      </c>
      <c r="G73" s="2"/>
    </row>
    <row r="74" customFormat="false" ht="23.85" hidden="false" customHeight="true" outlineLevel="0" collapsed="false">
      <c r="A74" s="39"/>
      <c r="B74" s="45" t="s">
        <v>135</v>
      </c>
      <c r="C74" s="40" t="s">
        <v>211</v>
      </c>
      <c r="D74" s="40" t="n">
        <v>31500</v>
      </c>
      <c r="E74" s="40" t="s">
        <v>31</v>
      </c>
      <c r="F74" s="40" t="n">
        <v>0</v>
      </c>
      <c r="G74" s="2"/>
    </row>
    <row r="75" customFormat="false" ht="24.6" hidden="false" customHeight="true" outlineLevel="0" collapsed="false">
      <c r="A75" s="39"/>
      <c r="B75" s="45" t="s">
        <v>212</v>
      </c>
      <c r="C75" s="40" t="s">
        <v>213</v>
      </c>
      <c r="D75" s="40" t="n">
        <v>31500</v>
      </c>
      <c r="E75" s="40" t="s">
        <v>31</v>
      </c>
      <c r="F75" s="40" t="n">
        <v>0</v>
      </c>
      <c r="G75" s="2"/>
    </row>
    <row r="76" customFormat="false" ht="15.75" hidden="false" customHeight="true" outlineLevel="0" collapsed="false">
      <c r="A76" s="39"/>
      <c r="B76" s="45" t="s">
        <v>214</v>
      </c>
      <c r="C76" s="40" t="s">
        <v>215</v>
      </c>
      <c r="D76" s="40" t="n">
        <v>31500</v>
      </c>
      <c r="E76" s="40" t="s">
        <v>31</v>
      </c>
      <c r="F76" s="40" t="n">
        <v>0</v>
      </c>
      <c r="G76" s="2"/>
    </row>
    <row r="77" customFormat="false" ht="13.8" hidden="false" customHeight="false" outlineLevel="0" collapsed="false">
      <c r="A77" s="39"/>
      <c r="B77" s="45" t="n">
        <v>8910041240</v>
      </c>
      <c r="C77" s="40" t="s">
        <v>216</v>
      </c>
      <c r="D77" s="40" t="n">
        <v>1200</v>
      </c>
      <c r="E77" s="40" t="n">
        <v>543.6</v>
      </c>
      <c r="F77" s="40" t="n">
        <f aca="false">E77/D77*100</f>
        <v>45.3</v>
      </c>
      <c r="G77" s="2"/>
    </row>
    <row r="78" customFormat="false" ht="23.85" hidden="false" customHeight="true" outlineLevel="0" collapsed="false">
      <c r="A78" s="39"/>
      <c r="B78" s="45" t="s">
        <v>217</v>
      </c>
      <c r="C78" s="40" t="s">
        <v>218</v>
      </c>
      <c r="D78" s="40" t="n">
        <v>1200</v>
      </c>
      <c r="E78" s="40" t="n">
        <v>543.6</v>
      </c>
      <c r="F78" s="40" t="n">
        <f aca="false">E78/D78*100</f>
        <v>45.3</v>
      </c>
      <c r="G78" s="2"/>
    </row>
    <row r="79" customFormat="false" ht="13.5" hidden="false" customHeight="true" outlineLevel="0" collapsed="false">
      <c r="A79" s="39"/>
      <c r="B79" s="45" t="s">
        <v>219</v>
      </c>
      <c r="C79" s="40" t="s">
        <v>220</v>
      </c>
      <c r="D79" s="40" t="n">
        <v>1200</v>
      </c>
      <c r="E79" s="40" t="n">
        <v>543.6</v>
      </c>
      <c r="F79" s="40" t="n">
        <f aca="false">E79/D79*100</f>
        <v>45.3</v>
      </c>
      <c r="G79" s="2"/>
    </row>
    <row r="80" customFormat="false" ht="12.95" hidden="false" customHeight="true" outlineLevel="0" collapsed="false">
      <c r="A80" s="39"/>
      <c r="B80" s="46"/>
      <c r="C80" s="40"/>
      <c r="D80" s="40"/>
      <c r="E80" s="40"/>
      <c r="F80" s="40"/>
      <c r="G80" s="2"/>
    </row>
    <row r="81" customFormat="false" ht="25.35" hidden="false" customHeight="true" outlineLevel="0" collapsed="false">
      <c r="A81" s="39"/>
      <c r="B81" s="45" t="s">
        <v>221</v>
      </c>
      <c r="C81" s="40" t="s">
        <v>120</v>
      </c>
      <c r="D81" s="40" t="s">
        <v>120</v>
      </c>
      <c r="E81" s="40" t="n">
        <v>-36034.74</v>
      </c>
      <c r="F81" s="40" t="n">
        <v>0</v>
      </c>
      <c r="G81" s="2"/>
    </row>
  </sheetData>
  <mergeCells count="1">
    <mergeCell ref="B2:F2"/>
  </mergeCells>
  <printOptions headings="false" gridLines="false" gridLinesSet="true" horizontalCentered="false" verticalCentered="false"/>
  <pageMargins left="0.590277777777778" right="0" top="0.196527777777778" bottom="0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6" activeCellId="0" sqref="J6"/>
    </sheetView>
  </sheetViews>
  <sheetFormatPr defaultRowHeight="15"/>
  <cols>
    <col collapsed="false" hidden="false" max="1" min="1" style="1" width="1.21428571428571"/>
    <col collapsed="false" hidden="false" max="2" min="2" style="1" width="32.1275510204082"/>
    <col collapsed="false" hidden="false" max="3" min="3" style="1" width="18.8979591836735"/>
    <col collapsed="false" hidden="false" max="6" min="4" style="1" width="12.5561224489796"/>
    <col collapsed="false" hidden="false" max="7" min="7" style="1" width="7.56122448979592"/>
    <col collapsed="false" hidden="false" max="1025" min="8" style="1" width="8.36734693877551"/>
  </cols>
  <sheetData>
    <row r="1" customFormat="false" ht="15" hidden="false" customHeight="true" outlineLevel="0" collapsed="false">
      <c r="A1" s="0"/>
      <c r="B1" s="2"/>
      <c r="C1" s="2"/>
      <c r="D1" s="2"/>
      <c r="E1" s="2"/>
      <c r="F1" s="2"/>
      <c r="G1" s="2"/>
    </row>
    <row r="2" customFormat="false" ht="24" hidden="false" customHeight="true" outlineLevel="0" collapsed="false">
      <c r="A2" s="0"/>
      <c r="B2" s="38" t="s">
        <v>222</v>
      </c>
      <c r="C2" s="38"/>
      <c r="D2" s="38"/>
      <c r="E2" s="38"/>
      <c r="F2" s="38"/>
      <c r="G2" s="2"/>
    </row>
    <row r="3" customFormat="false" ht="27" hidden="false" customHeight="true" outlineLevel="0" collapsed="false">
      <c r="A3" s="0"/>
      <c r="B3" s="2"/>
      <c r="C3" s="2"/>
      <c r="D3" s="7"/>
      <c r="E3" s="2"/>
      <c r="F3" s="2" t="s">
        <v>7</v>
      </c>
      <c r="G3" s="2"/>
    </row>
    <row r="4" customFormat="false" ht="12" hidden="false" customHeight="true" outlineLevel="0" collapsed="false">
      <c r="A4" s="0"/>
      <c r="B4" s="47" t="s">
        <v>223</v>
      </c>
      <c r="C4" s="48" t="s">
        <v>224</v>
      </c>
      <c r="D4" s="48" t="s">
        <v>225</v>
      </c>
      <c r="E4" s="49" t="s">
        <v>11</v>
      </c>
      <c r="F4" s="50" t="s">
        <v>12</v>
      </c>
      <c r="G4" s="2"/>
    </row>
    <row r="5" customFormat="false" ht="11.85" hidden="false" customHeight="true" outlineLevel="0" collapsed="false">
      <c r="A5" s="0"/>
      <c r="B5" s="47"/>
      <c r="C5" s="48"/>
      <c r="D5" s="48"/>
      <c r="E5" s="49"/>
      <c r="F5" s="50"/>
      <c r="G5" s="2"/>
    </row>
    <row r="6" customFormat="false" ht="44.75" hidden="false" customHeight="true" outlineLevel="0" collapsed="false">
      <c r="A6" s="0"/>
      <c r="B6" s="47"/>
      <c r="C6" s="48"/>
      <c r="D6" s="48"/>
      <c r="E6" s="49"/>
      <c r="F6" s="50"/>
      <c r="G6" s="51"/>
    </row>
    <row r="7" customFormat="false" ht="12.75" hidden="false" customHeight="true" outlineLevel="0" collapsed="false">
      <c r="A7" s="39"/>
      <c r="B7" s="2" t="n">
        <v>1</v>
      </c>
      <c r="C7" s="52" t="n">
        <v>2</v>
      </c>
      <c r="D7" s="53" t="n">
        <v>3</v>
      </c>
      <c r="E7" s="52" t="n">
        <v>4</v>
      </c>
      <c r="F7" s="54" t="n">
        <v>5</v>
      </c>
      <c r="G7" s="51"/>
    </row>
    <row r="8" customFormat="false" ht="20.85" hidden="false" customHeight="true" outlineLevel="0" collapsed="false">
      <c r="A8" s="39"/>
      <c r="B8" s="55" t="s">
        <v>226</v>
      </c>
      <c r="C8" s="56" t="s">
        <v>120</v>
      </c>
      <c r="D8" s="2" t="n">
        <v>164757.42</v>
      </c>
      <c r="E8" s="53" t="n">
        <v>36034.74</v>
      </c>
      <c r="F8" s="57" t="n">
        <f aca="false">E8/D8*100</f>
        <v>21.8713912854426</v>
      </c>
      <c r="G8" s="51"/>
    </row>
    <row r="9" customFormat="false" ht="12.95" hidden="false" customHeight="true" outlineLevel="0" collapsed="false">
      <c r="A9" s="39"/>
      <c r="B9" s="55" t="s">
        <v>18</v>
      </c>
      <c r="C9" s="58"/>
      <c r="D9" s="53"/>
      <c r="E9" s="2"/>
      <c r="F9" s="57"/>
      <c r="G9" s="2"/>
    </row>
    <row r="10" customFormat="false" ht="15" hidden="false" customHeight="true" outlineLevel="0" collapsed="false">
      <c r="A10" s="39"/>
      <c r="B10" s="59" t="s">
        <v>227</v>
      </c>
      <c r="C10" s="60" t="s">
        <v>120</v>
      </c>
      <c r="D10" s="2" t="s">
        <v>31</v>
      </c>
      <c r="E10" s="53" t="s">
        <v>31</v>
      </c>
      <c r="F10" s="57" t="n">
        <v>0</v>
      </c>
      <c r="G10" s="2"/>
    </row>
    <row r="11" customFormat="false" ht="15" hidden="false" customHeight="true" outlineLevel="0" collapsed="false">
      <c r="A11" s="39"/>
      <c r="B11" s="55" t="s">
        <v>228</v>
      </c>
      <c r="C11" s="15"/>
      <c r="D11" s="2"/>
      <c r="E11" s="2"/>
      <c r="F11" s="57"/>
      <c r="G11" s="2"/>
    </row>
    <row r="12" customFormat="false" ht="23.25" hidden="false" customHeight="false" outlineLevel="0" collapsed="false">
      <c r="A12" s="39"/>
      <c r="B12" s="55" t="s">
        <v>229</v>
      </c>
      <c r="C12" s="15" t="s">
        <v>120</v>
      </c>
      <c r="D12" s="2" t="s">
        <v>31</v>
      </c>
      <c r="E12" s="2" t="s">
        <v>31</v>
      </c>
      <c r="F12" s="57" t="n">
        <v>0</v>
      </c>
      <c r="G12" s="2"/>
    </row>
    <row r="13" customFormat="false" ht="12.95" hidden="false" customHeight="true" outlineLevel="0" collapsed="false">
      <c r="A13" s="39"/>
      <c r="B13" s="55" t="s">
        <v>230</v>
      </c>
      <c r="C13" s="58"/>
      <c r="D13" s="2" t="n">
        <v>164757.42</v>
      </c>
      <c r="E13" s="2" t="n">
        <v>36034.74</v>
      </c>
      <c r="F13" s="57" t="n">
        <f aca="false">E13/D13*100</f>
        <v>21.8713912854426</v>
      </c>
      <c r="G13" s="2"/>
    </row>
    <row r="14" customFormat="false" ht="15" hidden="false" customHeight="false" outlineLevel="0" collapsed="false">
      <c r="A14" s="39"/>
      <c r="B14" s="61" t="s">
        <v>231</v>
      </c>
      <c r="C14" s="58" t="s">
        <v>232</v>
      </c>
      <c r="D14" s="2" t="n">
        <v>-1482500</v>
      </c>
      <c r="E14" s="2" t="n">
        <f aca="false">E15</f>
        <v>-663914.6</v>
      </c>
      <c r="F14" s="57" t="n">
        <f aca="false">E14/D14*100</f>
        <v>44.7834468802698</v>
      </c>
      <c r="G14" s="2"/>
    </row>
    <row r="15" customFormat="false" ht="14.1" hidden="false" customHeight="true" outlineLevel="0" collapsed="false">
      <c r="A15" s="39"/>
      <c r="B15" s="62" t="s">
        <v>233</v>
      </c>
      <c r="C15" s="58"/>
      <c r="D15" s="2" t="n">
        <v>-1482500</v>
      </c>
      <c r="E15" s="2" t="n">
        <f aca="false">E16</f>
        <v>-663914.6</v>
      </c>
      <c r="F15" s="57" t="n">
        <f aca="false">E15/D15*100</f>
        <v>44.7834468802698</v>
      </c>
      <c r="G15" s="2"/>
    </row>
    <row r="16" customFormat="false" ht="23.25" hidden="false" customHeight="false" outlineLevel="0" collapsed="false">
      <c r="A16" s="39"/>
      <c r="B16" s="59" t="s">
        <v>234</v>
      </c>
      <c r="C16" s="58" t="s">
        <v>235</v>
      </c>
      <c r="D16" s="2" t="n">
        <v>-1482500</v>
      </c>
      <c r="E16" s="2" t="n">
        <f aca="false">E17</f>
        <v>-663914.6</v>
      </c>
      <c r="F16" s="57" t="n">
        <f aca="false">E16/D16*100</f>
        <v>44.7834468802698</v>
      </c>
      <c r="G16" s="2"/>
    </row>
    <row r="17" customFormat="false" ht="23.25" hidden="false" customHeight="false" outlineLevel="0" collapsed="false">
      <c r="A17" s="39"/>
      <c r="B17" s="63" t="s">
        <v>236</v>
      </c>
      <c r="C17" s="58" t="s">
        <v>237</v>
      </c>
      <c r="D17" s="2" t="n">
        <v>-1482500</v>
      </c>
      <c r="E17" s="2" t="n">
        <f aca="false">E18</f>
        <v>-663914.6</v>
      </c>
      <c r="F17" s="57" t="n">
        <f aca="false">E17/D17*100</f>
        <v>44.7834468802698</v>
      </c>
      <c r="G17" s="2"/>
    </row>
    <row r="18" customFormat="false" ht="23.25" hidden="false" customHeight="false" outlineLevel="0" collapsed="false">
      <c r="A18" s="39"/>
      <c r="B18" s="63" t="s">
        <v>238</v>
      </c>
      <c r="C18" s="58" t="s">
        <v>239</v>
      </c>
      <c r="D18" s="2" t="n">
        <v>-1482500</v>
      </c>
      <c r="E18" s="2" t="n">
        <v>-663914.6</v>
      </c>
      <c r="F18" s="57" t="n">
        <f aca="false">E18/D18*100</f>
        <v>44.7834468802698</v>
      </c>
      <c r="G18" s="2"/>
    </row>
    <row r="19" customFormat="false" ht="23.25" hidden="false" customHeight="false" outlineLevel="0" collapsed="false">
      <c r="A19" s="39"/>
      <c r="B19" s="55" t="s">
        <v>240</v>
      </c>
      <c r="C19" s="58" t="s">
        <v>241</v>
      </c>
      <c r="D19" s="2" t="n">
        <v>1647257.42</v>
      </c>
      <c r="E19" s="2" t="n">
        <f aca="false">E20</f>
        <v>699949.34</v>
      </c>
      <c r="F19" s="57" t="n">
        <f aca="false">E19/D19*100</f>
        <v>42.4918007047132</v>
      </c>
      <c r="G19" s="2"/>
    </row>
    <row r="20" customFormat="false" ht="14.1" hidden="false" customHeight="true" outlineLevel="0" collapsed="false">
      <c r="A20" s="39"/>
      <c r="B20" s="62" t="s">
        <v>242</v>
      </c>
      <c r="C20" s="58"/>
      <c r="D20" s="2" t="n">
        <v>1647257.42</v>
      </c>
      <c r="E20" s="2" t="n">
        <f aca="false">E21</f>
        <v>699949.34</v>
      </c>
      <c r="F20" s="57" t="n">
        <f aca="false">E20/D20*100</f>
        <v>42.4918007047132</v>
      </c>
      <c r="G20" s="2"/>
    </row>
    <row r="21" customFormat="false" ht="23.25" hidden="false" customHeight="false" outlineLevel="0" collapsed="false">
      <c r="A21" s="39"/>
      <c r="B21" s="59" t="s">
        <v>243</v>
      </c>
      <c r="C21" s="58" t="s">
        <v>244</v>
      </c>
      <c r="D21" s="2" t="n">
        <v>1647257.42</v>
      </c>
      <c r="E21" s="2" t="n">
        <f aca="false">E22</f>
        <v>699949.34</v>
      </c>
      <c r="F21" s="57" t="n">
        <f aca="false">E21/D21*100</f>
        <v>42.4918007047132</v>
      </c>
      <c r="G21" s="2"/>
    </row>
    <row r="22" customFormat="false" ht="23.25" hidden="false" customHeight="false" outlineLevel="0" collapsed="false">
      <c r="A22" s="39"/>
      <c r="B22" s="55" t="s">
        <v>245</v>
      </c>
      <c r="C22" s="58" t="s">
        <v>246</v>
      </c>
      <c r="D22" s="2" t="n">
        <v>1647257.42</v>
      </c>
      <c r="E22" s="2" t="n">
        <f aca="false">E23</f>
        <v>699949.34</v>
      </c>
      <c r="F22" s="57" t="n">
        <f aca="false">E22/D22*100</f>
        <v>42.4918007047132</v>
      </c>
      <c r="G22" s="2"/>
    </row>
    <row r="23" customFormat="false" ht="23.25" hidden="false" customHeight="false" outlineLevel="0" collapsed="false">
      <c r="A23" s="39"/>
      <c r="B23" s="63" t="s">
        <v>247</v>
      </c>
      <c r="C23" s="58" t="s">
        <v>248</v>
      </c>
      <c r="D23" s="2" t="n">
        <v>1647257.42</v>
      </c>
      <c r="E23" s="2" t="n">
        <v>699949.34</v>
      </c>
      <c r="F23" s="57" t="n">
        <f aca="false">E23/D23*100</f>
        <v>42.4918007047132</v>
      </c>
      <c r="G23" s="2"/>
    </row>
    <row r="24" customFormat="false" ht="28.5" hidden="false" customHeight="true" outlineLevel="0" collapsed="false">
      <c r="A24" s="39"/>
      <c r="B24" s="64" t="s">
        <v>249</v>
      </c>
      <c r="C24" s="65" t="s">
        <v>17</v>
      </c>
      <c r="D24" s="66" t="s">
        <v>17</v>
      </c>
      <c r="E24" s="66" t="s">
        <v>31</v>
      </c>
      <c r="F24" s="67" t="s">
        <v>31</v>
      </c>
      <c r="G24" s="2"/>
    </row>
  </sheetData>
  <mergeCells count="6">
    <mergeCell ref="B2:F2"/>
    <mergeCell ref="B4:B6"/>
    <mergeCell ref="C4:C6"/>
    <mergeCell ref="D4:D6"/>
    <mergeCell ref="E4:E6"/>
    <mergeCell ref="F4:F6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2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LibreOffice/5.0.2.2$Windows_X86_64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2019-07-11T13:53:59Z</dcterms:created>
  <dc:creator>NT AUTHORITY\SYSTEM</dc:creator>
  <dc:language>ru-RU</dc:language>
  <cp:lastPrinted>2019-07-24T11:16:29Z</cp:lastPrinted>
  <dcterms:modified xsi:type="dcterms:W3CDTF">2019-07-24T11:39:59Z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18.2.0.41754049</vt:lpwstr>
  </property>
  <property fmtid="{D5CDD505-2E9C-101B-9397-08002B2CF9AE}" pid="6" name="?????? ???????">
    <vt:lpwstr>18.2.9.29521</vt:lpwstr>
  </property>
  <property fmtid="{D5CDD505-2E9C-101B-9397-08002B2CF9AE}" pid="7" name="???????? ??????">
    <vt:lpwstr>SV_0503127M_2017_4.xlsx</vt:lpwstr>
  </property>
  <property fmtid="{D5CDD505-2E9C-101B-9397-08002B2CF9AE}" pid="8" name="???????? ?????????">
    <vt:lpwstr>SV_0503127M_2017_4.xlsx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f09014_01</vt:lpwstr>
  </property>
  <property fmtid="{D5CDD505-2E9C-101B-9397-08002B2CF9AE}" pid="11" name="AppVersion">
    <vt:lpwstr>14.0300</vt:lpwstr>
  </property>
  <property fmtid="{D5CDD505-2E9C-101B-9397-08002B2CF9AE}" pid="12" name="DocSecurity">
    <vt:i4>0</vt:i4>
  </property>
  <property fmtid="{D5CDD505-2E9C-101B-9397-08002B2CF9AE}" pid="13" name="HyperlinksChanged">
    <vt:bool>0</vt:bool>
  </property>
  <property fmtid="{D5CDD505-2E9C-101B-9397-08002B2CF9AE}" pid="14" name="LinksUpToDate">
    <vt:bool>0</vt:bool>
  </property>
  <property fmtid="{D5CDD505-2E9C-101B-9397-08002B2CF9AE}" pid="15" name="ScaleCrop">
    <vt:bool>0</vt:bool>
  </property>
  <property fmtid="{D5CDD505-2E9C-101B-9397-08002B2CF9AE}" pid="16" name="ShareDoc">
    <vt:bool>0</vt:bool>
  </property>
</Properties>
</file>