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21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Доходы!$A$1:$F$90</definedName>
    <definedName name="_xlnm.Print_Area" localSheetId="1">Расходы!$A$1:$F$142</definedName>
  </definedNames>
  <calcPr calcId="162913"/>
</workbook>
</file>

<file path=xl/calcChain.xml><?xml version="1.0" encoding="utf-8"?>
<calcChain xmlns="http://schemas.openxmlformats.org/spreadsheetml/2006/main">
  <c r="E21" i="4" l="1"/>
  <c r="F21" i="4" s="1"/>
  <c r="E16" i="4"/>
  <c r="E15" i="4" s="1"/>
  <c r="F12" i="4"/>
  <c r="F17" i="4"/>
  <c r="F22" i="4"/>
  <c r="F7" i="4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5" i="3"/>
  <c r="F26" i="3"/>
  <c r="F27" i="3"/>
  <c r="F28" i="3"/>
  <c r="F29" i="3"/>
  <c r="F31" i="3"/>
  <c r="F32" i="3"/>
  <c r="F47" i="3"/>
  <c r="F48" i="3"/>
  <c r="F49" i="3"/>
  <c r="F50" i="3"/>
  <c r="F51" i="3"/>
  <c r="F52" i="3"/>
  <c r="F53" i="3"/>
  <c r="F54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9" i="3"/>
  <c r="F90" i="3"/>
  <c r="F91" i="3"/>
  <c r="F92" i="3"/>
  <c r="F101" i="3"/>
  <c r="F102" i="3"/>
  <c r="F103" i="3"/>
  <c r="F104" i="3"/>
  <c r="F105" i="3"/>
  <c r="F106" i="3"/>
  <c r="F107" i="3"/>
  <c r="F108" i="3"/>
  <c r="F113" i="3"/>
  <c r="F114" i="3"/>
  <c r="F115" i="3"/>
  <c r="F116" i="3"/>
  <c r="F125" i="3"/>
  <c r="F126" i="3"/>
  <c r="F127" i="3"/>
  <c r="F128" i="3"/>
  <c r="F133" i="3"/>
  <c r="F134" i="3"/>
  <c r="F135" i="3"/>
  <c r="F136" i="3"/>
  <c r="F137" i="3"/>
  <c r="F138" i="3"/>
  <c r="F139" i="3"/>
  <c r="F6" i="3"/>
  <c r="F24" i="2"/>
  <c r="F25" i="2"/>
  <c r="F26" i="2"/>
  <c r="F27" i="2"/>
  <c r="F28" i="2"/>
  <c r="F32" i="2"/>
  <c r="F33" i="2"/>
  <c r="F35" i="2"/>
  <c r="F36" i="2"/>
  <c r="F39" i="2"/>
  <c r="F40" i="2"/>
  <c r="F41" i="2"/>
  <c r="F42" i="2"/>
  <c r="F47" i="2"/>
  <c r="F48" i="2"/>
  <c r="F49" i="2"/>
  <c r="F50" i="2"/>
  <c r="F52" i="2"/>
  <c r="F53" i="2"/>
  <c r="F54" i="2"/>
  <c r="F55" i="2"/>
  <c r="F57" i="2"/>
  <c r="F58" i="2"/>
  <c r="F59" i="2"/>
  <c r="F61" i="2"/>
  <c r="F62" i="2"/>
  <c r="F63" i="2"/>
  <c r="F64" i="2"/>
  <c r="F65" i="2"/>
  <c r="F72" i="2"/>
  <c r="F73" i="2"/>
  <c r="F74" i="2"/>
  <c r="F75" i="2"/>
  <c r="F76" i="2"/>
  <c r="F80" i="2"/>
  <c r="F83" i="2"/>
  <c r="F84" i="2"/>
  <c r="F85" i="2"/>
  <c r="F86" i="2"/>
  <c r="F87" i="2"/>
  <c r="F17" i="2"/>
  <c r="F16" i="4" l="1"/>
  <c r="F15" i="4"/>
  <c r="E14" i="4"/>
  <c r="E20" i="4"/>
  <c r="F20" i="4" l="1"/>
  <c r="E19" i="4"/>
  <c r="F14" i="4"/>
  <c r="E13" i="4"/>
  <c r="F13" i="4" s="1"/>
  <c r="F19" i="4" l="1"/>
  <c r="E18" i="4"/>
  <c r="F18" i="4" s="1"/>
</calcChain>
</file>

<file path=xl/sharedStrings.xml><?xml version="1.0" encoding="utf-8"?>
<sst xmlns="http://schemas.openxmlformats.org/spreadsheetml/2006/main" count="549" uniqueCount="361">
  <si>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</si>
  <si>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</si>
  <si>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</si>
  <si>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</si>
  <si>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</si>
  <si>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</si>
  <si>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</si>
  <si>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</si>
  <si>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</si>
  <si>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</si>
  <si>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</si>
  <si>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</si>
  <si>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16110000000000000000</t>
  </si>
  <si>
    <t>ШТРАФЫ, САНКЦИИ, ВОЗМЕЩЕНИЕ УЩЕРБА</t>
  </si>
  <si>
    <t>16111600000000000000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</si>
  <si>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</si>
  <si>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16111633000000000140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</si>
  <si>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</si>
  <si>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>16111633050100000140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</si>
  <si>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</si>
  <si>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16111633050106000140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</si>
  <si>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</si>
  <si>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</si>
  <si>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</si>
  <si>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</si>
  <si>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</si>
  <si>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</si>
  <si>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</si>
  <si>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</si>
  <si>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</si>
  <si>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</si>
  <si>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</si>
  <si>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</si>
  <si>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</si>
  <si>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</si>
  <si>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</si>
  <si>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</si>
  <si>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</si>
  <si>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</si>
  <si>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</si>
  <si>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</si>
  <si>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</si>
  <si>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</si>
  <si>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</si>
  <si>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</si>
  <si>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</si>
  <si>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</si>
  <si>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</si>
  <si>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</si>
  <si>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</si>
  <si>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</si>
  <si>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</si>
  <si>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</si>
  <si>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</si>
  <si>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</si>
  <si>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</si>
  <si>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</si>
  <si>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</si>
  <si>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</si>
  <si>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</si>
  <si>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</si>
  <si>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</si>
  <si>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</si>
  <si>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</si>
  <si>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</si>
  <si>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</si>
  <si>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</si>
  <si>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</si>
  <si>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</si>
  <si>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</si>
  <si>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</si>
  <si>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</si>
  <si>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</si>
  <si>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</si>
  <si>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</si>
  <si>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</si>
  <si>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</si>
  <si>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</si>
  <si>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</si>
  <si>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</si>
  <si>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</si>
  <si>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</si>
  <si>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</si>
  <si>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</si>
  <si>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</si>
  <si>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</si>
  <si>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</si>
  <si>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</si>
  <si>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</si>
  <si>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</si>
  <si>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</si>
  <si>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</si>
  <si>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</si>
  <si>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</si>
  <si>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</si>
  <si>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</si>
  <si>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</si>
  <si>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</si>
  <si>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</si>
  <si>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</si>
  <si>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</si>
  <si>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</si>
  <si>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</si>
  <si>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</si>
  <si>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</si>
  <si>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</si>
  <si>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</si>
  <si>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</si>
  <si>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91411600000000000000</t>
  </si>
  <si>
    <t>Денежные взыскания (штрафы), установленные законами субъектов Российской Федерации за несоблюдение муниципальных правовых актов</t>
  </si>
  <si>
    <t>91411651000020000140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</si>
  <si>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</si>
  <si>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91411651040020000140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</si>
  <si>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</si>
  <si>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</si>
  <si>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</si>
  <si>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</si>
  <si>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</si>
  <si>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</si>
  <si>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</si>
  <si>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</si>
  <si>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</si>
  <si>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</si>
  <si>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</si>
  <si>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</si>
  <si>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</si>
  <si>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</si>
  <si>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</si>
  <si>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</si>
  <si>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</si>
  <si>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</si>
  <si>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</si>
  <si>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</si>
  <si>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</si>
  <si>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</si>
  <si>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</si>
  <si>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</si>
  <si>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</si>
  <si>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</si>
  <si>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</si>
  <si>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</si>
  <si>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</si>
  <si>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</si>
  <si>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</si>
  <si>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</si>
  <si>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</si>
  <si>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</si>
  <si>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</si>
  <si>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</si>
  <si>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</si>
  <si>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</si>
  <si>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         Исполнено</t>
  </si>
  <si>
    <t xml:space="preserve">Расходы бюджета - всего </t>
  </si>
  <si>
    <t>x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</si>
  <si>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</si>
  <si>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</si>
  <si>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</si>
  <si>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</si>
  <si>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</si>
  <si>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</si>
  <si>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</si>
  <si>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</si>
  <si>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</si>
  <si>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91401046520041110000</t>
  </si>
  <si>
    <t>91401046520041110100</t>
  </si>
  <si>
    <t>91401046520041110120</t>
  </si>
  <si>
    <t>91401046520041110121</t>
  </si>
  <si>
    <t>91401046520041110129</t>
  </si>
  <si>
    <t>Социальное обеспечение и иные выплаты населению</t>
  </si>
  <si>
    <t>91401046520041110300</t>
  </si>
  <si>
    <t>Социальные выплаты гражданам, кроме публичных нормативных социальных выплат</t>
  </si>
  <si>
    <t>91401046520041110320</t>
  </si>
  <si>
    <t>Пособия, компенсации и иные социальные выплаты гражданам, кроме публичных нормативных обязательств</t>
  </si>
  <si>
    <t>91401046520041110321</t>
  </si>
  <si>
    <t>91401046520041120000</t>
  </si>
  <si>
    <t>91401046520041120100</t>
  </si>
  <si>
    <t>91401046520041120120</t>
  </si>
  <si>
    <t>Иные выплаты персоналу государственных (муниципальных) органов, за исключением фонда оплаты труда</t>
  </si>
  <si>
    <t>91401046520041120122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</si>
  <si>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</si>
  <si>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</si>
  <si>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</si>
  <si>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</si>
  <si>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</si>
  <si>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</si>
  <si>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</si>
  <si>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</si>
  <si>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</si>
  <si>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</si>
  <si>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налога на имущество организаций и земельного налога</t>
  </si>
  <si>
    <t>91401046520041120851</t>
  </si>
  <si>
    <t>Уплата прочих налогов, сборов</t>
  </si>
  <si>
    <t>91401046520041120852</t>
  </si>
  <si>
    <t>Уплата иных платежей</t>
  </si>
  <si>
    <t>91401046520041120853</t>
  </si>
  <si>
    <t>91401046520044203000</t>
  </si>
  <si>
    <t>91401046520044203200</t>
  </si>
  <si>
    <t>91401046520044203240</t>
  </si>
  <si>
    <t>91401046520044203244</t>
  </si>
  <si>
    <t>91401046520045101000</t>
  </si>
  <si>
    <t>Межбюджетные трансферты</t>
  </si>
  <si>
    <t>91401046520045101500</t>
  </si>
  <si>
    <t>91401046520045101540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</si>
  <si>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</si>
  <si>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91401048910077150000</t>
  </si>
  <si>
    <t>91401048910077150200</t>
  </si>
  <si>
    <t>91401048910077150240</t>
  </si>
  <si>
    <t>91401048910077150244</t>
  </si>
  <si>
    <t>Резервный фонд администрации муниципальных образований</t>
  </si>
  <si>
    <t>91401118910041180000</t>
  </si>
  <si>
    <t>91401118910041180800</t>
  </si>
  <si>
    <t>Резервные средства</t>
  </si>
  <si>
    <t>91401118910041180870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</si>
  <si>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</si>
  <si>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</si>
  <si>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</si>
  <si>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</si>
  <si>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местного бюджета РМ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</si>
  <si>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</si>
  <si>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</si>
  <si>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</si>
  <si>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</si>
  <si>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</si>
  <si>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</si>
  <si>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</si>
  <si>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</si>
  <si>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91401138910042200000</t>
  </si>
  <si>
    <t>91401138910042200200</t>
  </si>
  <si>
    <t>91401138910042200240</t>
  </si>
  <si>
    <t>91401138910042200244</t>
  </si>
  <si>
    <t>Прочие выплаты на осуществление субвенции Воинского учета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</si>
  <si>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</si>
  <si>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</si>
  <si>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</si>
  <si>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</si>
  <si>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</si>
  <si>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</si>
  <si>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</si>
  <si>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</si>
  <si>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</si>
  <si>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</si>
  <si>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</si>
  <si>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</si>
  <si>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</si>
  <si>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</si>
  <si>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</si>
  <si>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</si>
  <si>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</si>
  <si>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</t>
  </si>
  <si>
    <t>91405018910042360000</t>
  </si>
  <si>
    <t>91405018910042360200</t>
  </si>
  <si>
    <t>91405018910042360240</t>
  </si>
  <si>
    <t>91405018910042360244</t>
  </si>
  <si>
    <t>91405018910044103000</t>
  </si>
  <si>
    <t>91405018910044103200</t>
  </si>
  <si>
    <t>91405018910044103240</t>
  </si>
  <si>
    <t>91405018910044103244</t>
  </si>
  <si>
    <t>91405028910025010000</t>
  </si>
  <si>
    <t>Капитальные вложения в объекты государственной (муниципальной) собственности</t>
  </si>
  <si>
    <t>91405028910025010400</t>
  </si>
  <si>
    <t>Бюджетные инвестиции</t>
  </si>
  <si>
    <t>91405028910025010410</t>
  </si>
  <si>
    <t>Бюджетные инвестиции в объекты капитального строительства государственной (муниципальной) собственности</t>
  </si>
  <si>
    <t>91405028910025010414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</si>
  <si>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</si>
  <si>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</si>
  <si>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</si>
  <si>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</si>
  <si>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</si>
  <si>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91405028910044101000</t>
  </si>
  <si>
    <t>91405028910044101200</t>
  </si>
  <si>
    <t>91405028910044101240</t>
  </si>
  <si>
    <t>91405028910044101244</t>
  </si>
  <si>
    <t>Благоустройство дворовых территорий и мест общественного пользования</t>
  </si>
  <si>
    <t>9140503280F255550000</t>
  </si>
  <si>
    <t>9140503280F255550200</t>
  </si>
  <si>
    <t>9140503280F255550240</t>
  </si>
  <si>
    <t>9140503280F255550244</t>
  </si>
  <si>
    <t>91405038910043010000</t>
  </si>
  <si>
    <t>91405038910043010200</t>
  </si>
  <si>
    <t>91405038910043010240</t>
  </si>
  <si>
    <t>91405038910043010244</t>
  </si>
  <si>
    <t>91405038910043020000</t>
  </si>
  <si>
    <t>91405038910043020200</t>
  </si>
  <si>
    <t>91405038910043020240</t>
  </si>
  <si>
    <t>91405038910043020244</t>
  </si>
  <si>
    <t>91405038910043030000</t>
  </si>
  <si>
    <t>91405038910043030200</t>
  </si>
  <si>
    <t>91405038910043030240</t>
  </si>
  <si>
    <t>91405038910043030244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</si>
  <si>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</si>
  <si>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</si>
  <si>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</si>
  <si>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</si>
  <si>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</si>
  <si>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</si>
  <si>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</si>
  <si>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</si>
  <si>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91405038910044106000</t>
  </si>
  <si>
    <t>91405038910044106200</t>
  </si>
  <si>
    <t>91405038910044106240</t>
  </si>
  <si>
    <t>91405038910044106244</t>
  </si>
  <si>
    <t>91405051201642140000</t>
  </si>
  <si>
    <t>91405051201642140200</t>
  </si>
  <si>
    <t>91405051201642140240</t>
  </si>
  <si>
    <t>91405051201642140244</t>
  </si>
  <si>
    <t>91405058910042090000</t>
  </si>
  <si>
    <t>91405058910042090200</t>
  </si>
  <si>
    <t>91405058910042090240</t>
  </si>
  <si>
    <t>91405058910042090244</t>
  </si>
  <si>
    <t>Доплаты к пенсиям муниципальных служащих Республики Мордовия</t>
  </si>
  <si>
    <t>91410018910003010000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</si>
  <si>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</si>
  <si>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</si>
  <si>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</si>
  <si>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</si>
  <si>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</si>
  <si>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</si>
  <si>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</si>
  <si>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</si>
  <si>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</si>
  <si>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</si>
  <si>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</si>
  <si>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</si>
  <si>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</si>
  <si>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</si>
  <si>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</si>
  <si>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</si>
  <si>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</si>
  <si>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</si>
  <si>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</si>
  <si>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</si>
  <si>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00001000000000000500</t>
  </si>
  <si>
    <t>увеличение остатков средств, всего</t>
  </si>
  <si>
    <t xml:space="preserve">  Увеличение прочих остатков средств бюджетов</t>
  </si>
  <si>
    <t>00001050200000000500</t>
  </si>
  <si>
    <t xml:space="preserve">  Увеличение прочих остатков денежных средств бюджетов</t>
  </si>
  <si>
    <t>00001050201000000510</t>
  </si>
  <si>
    <t xml:space="preserve">  Увеличение прочих остатков денежных средств бюджетов сельских поселений</t>
  </si>
  <si>
    <t>00001050201100000510</t>
  </si>
  <si>
    <t xml:space="preserve">  Уменьшение остатков средств бюджетов</t>
  </si>
  <si>
    <t>00001000000000000600</t>
  </si>
  <si>
    <t>уменьшение остатков средств, всего</t>
  </si>
  <si>
    <t xml:space="preserve">  Уменьшение прочих остатков средств бюджетов</t>
  </si>
  <si>
    <t>00001050200000000600</t>
  </si>
  <si>
    <t xml:space="preserve">  Уменьшение прочих остатков денежных средств бюджетов</t>
  </si>
  <si>
    <t>00001050201000000610</t>
  </si>
  <si>
    <t xml:space="preserve">  Уменьшение прочих остатков денежных средств бюджетов сельских поселений</t>
  </si>
  <si>
    <t>00001050201100000610</t>
  </si>
  <si>
    <t>Изменение остатков по расчетам (стр.810 + 820)</t>
  </si>
  <si>
    <t/>
  </si>
  <si>
    <t>Приложение</t>
  </si>
  <si>
    <t>к постановлению Администрации</t>
  </si>
  <si>
    <t>Лямбирского сельского поселения</t>
  </si>
  <si>
    <t>Лямбирского муниципального района</t>
  </si>
  <si>
    <t>Отчет об исполнении бюджета  Лямбирского сельского поселения Лямбирского муниципального района за 2 квартал 2019 года</t>
  </si>
  <si>
    <t>Утверждено</t>
  </si>
  <si>
    <t>Процент исполнения</t>
  </si>
  <si>
    <t>3</t>
  </si>
  <si>
    <t>(в рублях)</t>
  </si>
  <si>
    <t>"24" июля 2019 г.№104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</si>
</sst>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2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Calibri"/>
      <family val="2"/>
      <scheme val="minor"/>
    </font>
    <font>
      <b/>
      <sz val="14"/>
      <color rgb="FF000000"/>
      <name val="Arial Cyr"/>
    </font>
    <font>
      <sz val="9"/>
      <color indexed="8"/>
      <name val="Arial Cy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8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10" fillId="0" borderId="41">
      <alignment horizontal="left" wrapText="1"/>
    </xf>
    <xf numFmtId="3" fontId="10" fillId="0" borderId="19">
      <alignment horizontal="center" vertical="center" shrinkToFit="1"/>
    </xf>
    <xf numFmtId="0" fontId="6" fillId="0" borderId="33">
      <alignment wrapText="1"/>
    </xf>
    <xf numFmtId="0" fontId="10" fillId="0" borderId="20">
      <alignment horizontal="left" wrapText="1"/>
    </xf>
    <xf numFmtId="49" fontId="10" fillId="0" borderId="42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3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4">
      <alignment horizontal="center"/>
    </xf>
    <xf numFmtId="0" fontId="10" fillId="0" borderId="26">
      <alignment horizontal="center"/>
    </xf>
    <xf numFmtId="49" fontId="10" fillId="0" borderId="45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6">
      <alignment horizontal="center"/>
    </xf>
    <xf numFmtId="49" fontId="10" fillId="0" borderId="46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7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3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5" fillId="0" borderId="1" xfId="8" applyNumberFormat="1" applyProtection="1"/>
    <xf numFmtId="0" fontId="6" fillId="0" borderId="1" xfId="13" applyNumberFormat="1" applyProtection="1"/>
    <xf numFmtId="0" fontId="6" fillId="0" borderId="1" xfId="17" applyNumberFormat="1" applyProtection="1">
      <alignment horizontal="left"/>
    </xf>
    <xf numFmtId="0" fontId="6" fillId="0" borderId="12" xfId="28" applyNumberFormat="1" applyProtection="1">
      <alignment horizontal="center" vertical="center"/>
    </xf>
    <xf numFmtId="0" fontId="11" fillId="0" borderId="2" xfId="49" applyNumberFormat="1" applyProtection="1"/>
    <xf numFmtId="0" fontId="3" fillId="0" borderId="38" xfId="80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4" applyNumberFormat="1" applyProtection="1">
      <alignment horizontal="left"/>
    </xf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1" xfId="117" applyNumberFormat="1" applyProtection="1">
      <alignment horizontal="left" wrapText="1"/>
    </xf>
    <xf numFmtId="49" fontId="10" fillId="0" borderId="1" xfId="119" applyProtection="1">
      <alignment horizontal="center"/>
    </xf>
    <xf numFmtId="0" fontId="11" fillId="0" borderId="37" xfId="168" applyNumberFormat="1" applyProtection="1"/>
    <xf numFmtId="0" fontId="8" fillId="0" borderId="2" xfId="25" applyProtection="1">
      <alignment horizontal="center"/>
      <protection locked="0"/>
    </xf>
    <xf numFmtId="0" fontId="8" fillId="0" borderId="2" xfId="25" applyNumberFormat="1" applyBorder="1" applyProtection="1">
      <alignment horizontal="center"/>
    </xf>
    <xf numFmtId="0" fontId="0" fillId="0" borderId="57" xfId="0" applyBorder="1" applyProtection="1">
      <protection locked="0"/>
    </xf>
    <xf numFmtId="0" fontId="0" fillId="0" borderId="58" xfId="0" applyBorder="1" applyProtection="1">
      <protection locked="0"/>
    </xf>
    <xf numFmtId="0" fontId="8" fillId="0" borderId="1" xfId="25" applyBorder="1" applyProtection="1">
      <alignment horizontal="center"/>
      <protection locked="0"/>
    </xf>
    <xf numFmtId="0" fontId="6" fillId="0" borderId="26" xfId="29" applyNumberFormat="1" applyBorder="1" applyProtection="1">
      <alignment horizontal="center" vertical="center"/>
    </xf>
    <xf numFmtId="49" fontId="16" fillId="0" borderId="60" xfId="30" applyFont="1" applyBorder="1" applyProtection="1">
      <alignment horizontal="center" vertical="center"/>
    </xf>
    <xf numFmtId="49" fontId="16" fillId="0" borderId="26" xfId="30" applyFont="1" applyBorder="1" applyProtection="1">
      <alignment horizontal="center" vertical="center"/>
    </xf>
    <xf numFmtId="49" fontId="16" fillId="0" borderId="63" xfId="30" applyFont="1" applyBorder="1" applyProtection="1">
      <alignment horizontal="center" vertical="center"/>
    </xf>
    <xf numFmtId="0" fontId="21" fillId="0" borderId="67" xfId="31" applyNumberFormat="1" applyFont="1" applyBorder="1" applyAlignment="1" applyProtection="1">
      <alignment horizontal="left" vertical="top" wrapText="1"/>
    </xf>
    <xf numFmtId="49" fontId="21" fillId="0" borderId="65" xfId="33" applyFont="1" applyBorder="1" applyProtection="1">
      <alignment horizontal="center" vertical="center"/>
    </xf>
    <xf numFmtId="4" fontId="21" fillId="0" borderId="29" xfId="34" applyFont="1" applyBorder="1" applyProtection="1">
      <alignment horizontal="right" vertical="center" shrinkToFit="1"/>
    </xf>
    <xf numFmtId="4" fontId="21" fillId="0" borderId="61" xfId="34" applyFont="1" applyBorder="1" applyProtection="1">
      <alignment horizontal="right" vertical="center" shrinkToFit="1"/>
    </xf>
    <xf numFmtId="4" fontId="21" fillId="0" borderId="62" xfId="34" applyFont="1" applyBorder="1" applyAlignment="1" applyProtection="1">
      <alignment horizontal="right" shrinkToFit="1"/>
    </xf>
    <xf numFmtId="0" fontId="21" fillId="0" borderId="68" xfId="36" applyNumberFormat="1" applyFont="1" applyBorder="1" applyAlignment="1" applyProtection="1">
      <alignment horizontal="left" vertical="top" wrapText="1"/>
    </xf>
    <xf numFmtId="49" fontId="21" fillId="0" borderId="12" xfId="38" applyFont="1" applyBorder="1" applyProtection="1">
      <alignment horizontal="center" wrapText="1"/>
    </xf>
    <xf numFmtId="49" fontId="21" fillId="0" borderId="11" xfId="39" applyFont="1" applyProtection="1">
      <alignment horizontal="center" vertical="center"/>
    </xf>
    <xf numFmtId="165" fontId="21" fillId="0" borderId="11" xfId="40" applyFont="1" applyProtection="1">
      <alignment horizontal="right" vertical="center" shrinkToFit="1"/>
    </xf>
    <xf numFmtId="0" fontId="21" fillId="0" borderId="69" xfId="42" applyNumberFormat="1" applyFont="1" applyBorder="1" applyAlignment="1" applyProtection="1">
      <alignment horizontal="left" vertical="top" wrapText="1"/>
    </xf>
    <xf numFmtId="49" fontId="21" fillId="0" borderId="3" xfId="44" applyFont="1" applyBorder="1" applyProtection="1">
      <alignment horizontal="center"/>
    </xf>
    <xf numFmtId="4" fontId="21" fillId="0" borderId="60" xfId="45" applyFont="1" applyBorder="1" applyProtection="1">
      <alignment horizontal="right" shrinkToFit="1"/>
    </xf>
    <xf numFmtId="49" fontId="21" fillId="0" borderId="73" xfId="44" applyFont="1" applyBorder="1" applyProtection="1">
      <alignment horizontal="center"/>
    </xf>
    <xf numFmtId="4" fontId="21" fillId="0" borderId="46" xfId="45" applyFont="1" applyBorder="1" applyProtection="1">
      <alignment horizontal="right" shrinkToFit="1"/>
    </xf>
    <xf numFmtId="4" fontId="21" fillId="0" borderId="71" xfId="45" applyFont="1" applyBorder="1" applyProtection="1">
      <alignment horizontal="right" shrinkToFit="1"/>
    </xf>
    <xf numFmtId="0" fontId="21" fillId="0" borderId="64" xfId="42" applyNumberFormat="1" applyFont="1" applyBorder="1" applyAlignment="1" applyProtection="1">
      <alignment horizontal="left" vertical="top" wrapText="1"/>
    </xf>
    <xf numFmtId="4" fontId="21" fillId="0" borderId="80" xfId="45" applyFont="1" applyBorder="1" applyProtection="1">
      <alignment horizontal="right" shrinkToFit="1"/>
    </xf>
    <xf numFmtId="4" fontId="21" fillId="0" borderId="81" xfId="45" applyFont="1" applyBorder="1" applyProtection="1">
      <alignment horizontal="right" shrinkToFit="1"/>
    </xf>
    <xf numFmtId="49" fontId="21" fillId="0" borderId="78" xfId="44" applyFont="1" applyBorder="1" applyProtection="1">
      <alignment horizontal="center"/>
    </xf>
    <xf numFmtId="4" fontId="21" fillId="0" borderId="76" xfId="45" applyFont="1" applyBorder="1" applyProtection="1">
      <alignment horizontal="right" shrinkToFit="1"/>
    </xf>
    <xf numFmtId="4" fontId="21" fillId="0" borderId="79" xfId="45" applyFont="1" applyBorder="1" applyProtection="1">
      <alignment horizontal="right" shrinkToFit="1"/>
    </xf>
    <xf numFmtId="49" fontId="21" fillId="0" borderId="75" xfId="44" applyFont="1" applyBorder="1" applyProtection="1">
      <alignment horizontal="center"/>
    </xf>
    <xf numFmtId="4" fontId="21" fillId="0" borderId="73" xfId="45" applyFont="1" applyBorder="1" applyProtection="1">
      <alignment horizontal="right" shrinkToFit="1"/>
    </xf>
    <xf numFmtId="4" fontId="21" fillId="0" borderId="77" xfId="45" applyFont="1" applyBorder="1" applyProtection="1">
      <alignment horizontal="right" shrinkToFit="1"/>
    </xf>
    <xf numFmtId="4" fontId="21" fillId="0" borderId="75" xfId="45" applyFont="1" applyBorder="1" applyProtection="1">
      <alignment horizontal="right" shrinkToFit="1"/>
    </xf>
    <xf numFmtId="49" fontId="21" fillId="0" borderId="82" xfId="44" applyFont="1" applyBorder="1" applyProtection="1">
      <alignment horizontal="center"/>
    </xf>
    <xf numFmtId="49" fontId="21" fillId="0" borderId="83" xfId="44" applyFont="1" applyBorder="1" applyProtection="1">
      <alignment horizontal="center"/>
    </xf>
    <xf numFmtId="49" fontId="21" fillId="0" borderId="84" xfId="44" applyFont="1" applyBorder="1" applyProtection="1">
      <alignment horizontal="center"/>
    </xf>
    <xf numFmtId="0" fontId="21" fillId="0" borderId="86" xfId="42" applyNumberFormat="1" applyFont="1" applyBorder="1" applyAlignment="1" applyProtection="1">
      <alignment horizontal="left" vertical="top" wrapText="1"/>
    </xf>
    <xf numFmtId="49" fontId="21" fillId="0" borderId="66" xfId="44" applyFont="1" applyBorder="1" applyProtection="1">
      <alignment horizontal="center"/>
    </xf>
    <xf numFmtId="4" fontId="21" fillId="0" borderId="22" xfId="45" applyFont="1" applyProtection="1">
      <alignment horizontal="right" shrinkToFit="1"/>
    </xf>
    <xf numFmtId="4" fontId="21" fillId="0" borderId="72" xfId="45" applyFont="1" applyBorder="1" applyProtection="1">
      <alignment horizontal="right" shrinkToFit="1"/>
    </xf>
    <xf numFmtId="4" fontId="21" fillId="0" borderId="74" xfId="34" applyFont="1" applyBorder="1" applyAlignment="1" applyProtection="1">
      <alignment horizontal="right" shrinkToFit="1"/>
    </xf>
    <xf numFmtId="0" fontId="18" fillId="0" borderId="2" xfId="25" applyFont="1" applyProtection="1">
      <alignment horizontal="center"/>
      <protection locked="0"/>
    </xf>
    <xf numFmtId="0" fontId="11" fillId="0" borderId="1" xfId="49" applyNumberFormat="1" applyBorder="1" applyProtection="1"/>
    <xf numFmtId="0" fontId="11" fillId="0" borderId="89" xfId="49" applyNumberFormat="1" applyBorder="1" applyProtection="1"/>
    <xf numFmtId="0" fontId="3" fillId="0" borderId="1" xfId="79" applyNumberFormat="1" applyBorder="1" applyProtection="1"/>
    <xf numFmtId="0" fontId="10" fillId="0" borderId="68" xfId="53" applyNumberFormat="1" applyBorder="1" applyProtection="1">
      <alignment horizontal="center" vertical="center"/>
    </xf>
    <xf numFmtId="0" fontId="10" fillId="0" borderId="44" xfId="54" applyNumberFormat="1" applyBorder="1" applyProtection="1">
      <alignment horizontal="center" vertical="center"/>
    </xf>
    <xf numFmtId="49" fontId="10" fillId="0" borderId="26" xfId="55" applyBorder="1" applyProtection="1">
      <alignment horizontal="center" vertical="center"/>
    </xf>
    <xf numFmtId="49" fontId="10" fillId="0" borderId="95" xfId="55" applyBorder="1" applyProtection="1">
      <alignment horizontal="center" vertical="center"/>
    </xf>
    <xf numFmtId="49" fontId="10" fillId="0" borderId="70" xfId="55" applyBorder="1" applyProtection="1">
      <alignment horizontal="center" vertical="center"/>
    </xf>
    <xf numFmtId="49" fontId="12" fillId="0" borderId="94" xfId="58" applyFont="1" applyBorder="1" applyProtection="1">
      <alignment horizontal="center" vertical="center"/>
    </xf>
    <xf numFmtId="4" fontId="12" fillId="0" borderId="61" xfId="59" applyFont="1" applyBorder="1" applyProtection="1">
      <alignment horizontal="right" shrinkToFit="1"/>
    </xf>
    <xf numFmtId="4" fontId="12" fillId="0" borderId="29" xfId="59" applyFont="1" applyBorder="1" applyProtection="1">
      <alignment horizontal="right" shrinkToFit="1"/>
    </xf>
    <xf numFmtId="4" fontId="12" fillId="0" borderId="93" xfId="59" applyFont="1" applyBorder="1" applyProtection="1">
      <alignment horizontal="right" shrinkToFit="1"/>
    </xf>
    <xf numFmtId="49" fontId="12" fillId="0" borderId="44" xfId="63" applyFont="1" applyBorder="1" applyProtection="1">
      <alignment horizontal="center" vertical="center"/>
    </xf>
    <xf numFmtId="165" fontId="12" fillId="0" borderId="26" xfId="64" applyFont="1" applyProtection="1">
      <alignment horizontal="right" vertical="center" shrinkToFit="1"/>
    </xf>
    <xf numFmtId="49" fontId="12" fillId="0" borderId="26" xfId="63" applyFont="1" applyProtection="1">
      <alignment horizontal="center" vertical="center"/>
    </xf>
    <xf numFmtId="49" fontId="12" fillId="0" borderId="94" xfId="68" applyFont="1" applyBorder="1" applyProtection="1">
      <alignment horizontal="center"/>
    </xf>
    <xf numFmtId="4" fontId="12" fillId="0" borderId="61" xfId="69" applyFont="1" applyBorder="1" applyProtection="1">
      <alignment horizontal="right" shrinkToFit="1"/>
    </xf>
    <xf numFmtId="49" fontId="12" fillId="0" borderId="47" xfId="68" applyFont="1" applyBorder="1" applyProtection="1">
      <alignment horizontal="center"/>
    </xf>
    <xf numFmtId="4" fontId="12" fillId="0" borderId="29" xfId="69" applyFont="1" applyProtection="1">
      <alignment horizontal="right" shrinkToFit="1"/>
    </xf>
    <xf numFmtId="49" fontId="12" fillId="0" borderId="3" xfId="68" applyFont="1" applyBorder="1" applyProtection="1">
      <alignment horizontal="center"/>
    </xf>
    <xf numFmtId="4" fontId="12" fillId="0" borderId="60" xfId="69" applyFont="1" applyBorder="1" applyProtection="1">
      <alignment horizontal="right" shrinkToFit="1"/>
    </xf>
    <xf numFmtId="4" fontId="12" fillId="0" borderId="46" xfId="69" applyFont="1" applyBorder="1" applyProtection="1">
      <alignment horizontal="right" shrinkToFit="1"/>
    </xf>
    <xf numFmtId="0" fontId="12" fillId="0" borderId="75" xfId="72" applyNumberFormat="1" applyFont="1" applyBorder="1" applyProtection="1"/>
    <xf numFmtId="0" fontId="12" fillId="0" borderId="97" xfId="72" applyNumberFormat="1" applyFont="1" applyBorder="1" applyProtection="1"/>
    <xf numFmtId="49" fontId="12" fillId="0" borderId="98" xfId="75" applyFont="1" applyBorder="1" applyProtection="1">
      <alignment horizontal="center"/>
    </xf>
    <xf numFmtId="2" fontId="12" fillId="0" borderId="66" xfId="76" applyFont="1" applyBorder="1" applyProtection="1">
      <alignment horizontal="center" shrinkToFit="1"/>
    </xf>
    <xf numFmtId="4" fontId="12" fillId="0" borderId="72" xfId="77" applyFont="1" applyBorder="1" applyProtection="1">
      <alignment horizontal="right" shrinkToFit="1"/>
    </xf>
    <xf numFmtId="0" fontId="12" fillId="0" borderId="67" xfId="56" applyNumberFormat="1" applyFont="1" applyBorder="1" applyAlignment="1" applyProtection="1">
      <alignment horizontal="left" vertical="top" wrapText="1"/>
    </xf>
    <xf numFmtId="0" fontId="12" fillId="0" borderId="96" xfId="61" applyNumberFormat="1" applyFont="1" applyBorder="1" applyAlignment="1" applyProtection="1">
      <alignment horizontal="left" vertical="top" wrapText="1"/>
    </xf>
    <xf numFmtId="0" fontId="12" fillId="0" borderId="68" xfId="66" applyNumberFormat="1" applyFont="1" applyBorder="1" applyAlignment="1" applyProtection="1">
      <alignment horizontal="left" vertical="top" wrapText="1"/>
    </xf>
    <xf numFmtId="0" fontId="12" fillId="0" borderId="69" xfId="66" applyNumberFormat="1" applyFont="1" applyBorder="1" applyAlignment="1" applyProtection="1">
      <alignment horizontal="left" vertical="top" wrapText="1"/>
    </xf>
    <xf numFmtId="0" fontId="12" fillId="0" borderId="64" xfId="66" applyNumberFormat="1" applyFont="1" applyBorder="1" applyAlignment="1" applyProtection="1">
      <alignment horizontal="left" vertical="top" wrapText="1"/>
    </xf>
    <xf numFmtId="0" fontId="12" fillId="0" borderId="64" xfId="71" applyNumberFormat="1" applyFont="1" applyBorder="1" applyAlignment="1" applyProtection="1">
      <alignment vertical="top"/>
    </xf>
    <xf numFmtId="0" fontId="12" fillId="0" borderId="85" xfId="73" applyNumberFormat="1" applyFont="1" applyBorder="1" applyAlignment="1" applyProtection="1">
      <alignment horizontal="left" vertical="top" wrapText="1"/>
    </xf>
    <xf numFmtId="0" fontId="12" fillId="0" borderId="87" xfId="50" applyNumberFormat="1" applyFont="1" applyBorder="1" applyProtection="1">
      <alignment horizontal="center" vertical="top" wrapText="1"/>
    </xf>
    <xf numFmtId="0" fontId="21" fillId="0" borderId="92" xfId="26" applyNumberFormat="1" applyFont="1" applyBorder="1" applyProtection="1">
      <alignment horizontal="center" vertical="top" wrapText="1"/>
    </xf>
    <xf numFmtId="49" fontId="12" fillId="0" borderId="49" xfId="52" applyFont="1" applyBorder="1" applyProtection="1">
      <alignment horizontal="center" vertical="top" wrapText="1"/>
    </xf>
    <xf numFmtId="49" fontId="12" fillId="0" borderId="88" xfId="52" applyFont="1" applyBorder="1" applyAlignment="1" applyProtection="1">
      <alignment horizontal="center" vertical="top" wrapText="1"/>
    </xf>
    <xf numFmtId="49" fontId="25" fillId="0" borderId="90" xfId="52" applyFont="1" applyBorder="1" applyAlignment="1" applyProtection="1">
      <alignment horizontal="center" vertical="top" wrapText="1"/>
    </xf>
    <xf numFmtId="49" fontId="12" fillId="0" borderId="1" xfId="85" applyBorder="1" applyProtection="1"/>
    <xf numFmtId="0" fontId="3" fillId="0" borderId="58" xfId="3" applyNumberFormat="1" applyBorder="1" applyProtection="1"/>
    <xf numFmtId="0" fontId="10" fillId="0" borderId="60" xfId="92" applyNumberFormat="1" applyBorder="1" applyProtection="1">
      <alignment horizontal="center"/>
    </xf>
    <xf numFmtId="0" fontId="10" fillId="0" borderId="26" xfId="92" applyNumberFormat="1" applyBorder="1" applyProtection="1">
      <alignment horizontal="center"/>
    </xf>
    <xf numFmtId="0" fontId="10" fillId="0" borderId="63" xfId="92" applyNumberFormat="1" applyBorder="1" applyProtection="1">
      <alignment horizontal="center"/>
    </xf>
    <xf numFmtId="49" fontId="12" fillId="0" borderId="47" xfId="94" applyFont="1" applyBorder="1" applyProtection="1">
      <alignment horizontal="center" vertical="center"/>
    </xf>
    <xf numFmtId="165" fontId="12" fillId="0" borderId="29" xfId="95" applyFont="1" applyProtection="1">
      <alignment horizontal="right" vertical="center" shrinkToFit="1"/>
    </xf>
    <xf numFmtId="165" fontId="12" fillId="0" borderId="61" xfId="95" applyFont="1" applyBorder="1" applyProtection="1">
      <alignment horizontal="right" vertical="center" shrinkToFit="1"/>
    </xf>
    <xf numFmtId="165" fontId="12" fillId="0" borderId="62" xfId="95" applyFont="1" applyBorder="1" applyProtection="1">
      <alignment horizontal="right" vertical="center" shrinkToFit="1"/>
    </xf>
    <xf numFmtId="49" fontId="12" fillId="0" borderId="105" xfId="63" applyFont="1" applyBorder="1" applyProtection="1">
      <alignment horizontal="center" vertical="center"/>
    </xf>
    <xf numFmtId="165" fontId="12" fillId="0" borderId="60" xfId="64" applyFont="1" applyBorder="1" applyProtection="1">
      <alignment horizontal="right" vertical="center" shrinkToFit="1"/>
    </xf>
    <xf numFmtId="49" fontId="12" fillId="0" borderId="12" xfId="103" applyFont="1" applyBorder="1" applyProtection="1">
      <alignment horizontal="center" vertical="center"/>
    </xf>
    <xf numFmtId="165" fontId="12" fillId="0" borderId="11" xfId="104" applyFont="1" applyProtection="1">
      <alignment horizontal="right" vertical="center" shrinkToFit="1"/>
    </xf>
    <xf numFmtId="165" fontId="12" fillId="0" borderId="11" xfId="108" applyFont="1" applyProtection="1">
      <alignment horizontal="center" vertical="center" shrinkToFit="1"/>
    </xf>
    <xf numFmtId="49" fontId="12" fillId="0" borderId="91" xfId="114" applyFont="1" applyBorder="1" applyProtection="1">
      <alignment horizontal="center"/>
    </xf>
    <xf numFmtId="49" fontId="12" fillId="0" borderId="4" xfId="114" applyFont="1" applyProtection="1">
      <alignment horizontal="center"/>
    </xf>
    <xf numFmtId="2" fontId="12" fillId="0" borderId="4" xfId="115" applyFont="1" applyProtection="1">
      <alignment horizontal="right" shrinkToFit="1"/>
    </xf>
    <xf numFmtId="0" fontId="12" fillId="0" borderId="102" xfId="56" applyNumberFormat="1" applyFont="1" applyBorder="1" applyAlignment="1" applyProtection="1">
      <alignment horizontal="left" vertical="top" wrapText="1"/>
    </xf>
    <xf numFmtId="0" fontId="12" fillId="0" borderId="104" xfId="97" applyNumberFormat="1" applyFont="1" applyBorder="1" applyAlignment="1" applyProtection="1">
      <alignment horizontal="left" vertical="top" wrapText="1"/>
    </xf>
    <xf numFmtId="0" fontId="12" fillId="0" borderId="103" xfId="100" applyNumberFormat="1" applyFont="1" applyBorder="1" applyAlignment="1" applyProtection="1">
      <alignment horizontal="left" vertical="top" wrapText="1"/>
    </xf>
    <xf numFmtId="0" fontId="12" fillId="0" borderId="68" xfId="101" applyNumberFormat="1" applyFont="1" applyBorder="1" applyAlignment="1" applyProtection="1">
      <alignment horizontal="left" vertical="top" wrapText="1"/>
    </xf>
    <xf numFmtId="0" fontId="12" fillId="0" borderId="64" xfId="106" applyNumberFormat="1" applyFont="1" applyBorder="1" applyAlignment="1" applyProtection="1">
      <alignment horizontal="left" vertical="top" wrapText="1"/>
    </xf>
    <xf numFmtId="0" fontId="12" fillId="0" borderId="104" xfId="100" applyNumberFormat="1" applyFont="1" applyBorder="1" applyAlignment="1" applyProtection="1">
      <alignment horizontal="left" vertical="top" wrapText="1"/>
    </xf>
    <xf numFmtId="0" fontId="12" fillId="0" borderId="68" xfId="109" applyNumberFormat="1" applyFont="1" applyBorder="1" applyAlignment="1" applyProtection="1">
      <alignment horizontal="left" vertical="top" wrapText="1"/>
    </xf>
    <xf numFmtId="0" fontId="21" fillId="0" borderId="64" xfId="111" applyNumberFormat="1" applyFont="1" applyBorder="1" applyAlignment="1" applyProtection="1">
      <alignment vertical="top" wrapText="1"/>
    </xf>
    <xf numFmtId="0" fontId="12" fillId="0" borderId="104" xfId="109" applyNumberFormat="1" applyFont="1" applyBorder="1" applyAlignment="1" applyProtection="1">
      <alignment horizontal="left" vertical="top" wrapText="1"/>
    </xf>
    <xf numFmtId="0" fontId="12" fillId="0" borderId="103" xfId="109" applyNumberFormat="1" applyFont="1" applyBorder="1" applyAlignment="1" applyProtection="1">
      <alignment horizontal="left" vertical="top" wrapText="1"/>
    </xf>
    <xf numFmtId="0" fontId="12" fillId="0" borderId="100" xfId="109" applyNumberFormat="1" applyFont="1" applyBorder="1" applyAlignment="1" applyProtection="1">
      <alignment horizontal="left" vertical="top" wrapText="1"/>
    </xf>
    <xf numFmtId="0" fontId="12" fillId="0" borderId="102" xfId="109" applyNumberFormat="1" applyFont="1" applyBorder="1" applyAlignment="1" applyProtection="1">
      <alignment horizontal="left" vertical="top" wrapText="1"/>
    </xf>
    <xf numFmtId="0" fontId="12" fillId="0" borderId="101" xfId="109" applyNumberFormat="1" applyFont="1" applyBorder="1" applyAlignment="1" applyProtection="1">
      <alignment horizontal="left" vertical="top" wrapText="1"/>
    </xf>
    <xf numFmtId="0" fontId="12" fillId="0" borderId="86" xfId="112" applyNumberFormat="1" applyFont="1" applyBorder="1" applyAlignment="1" applyProtection="1">
      <alignment horizontal="left" vertical="top" wrapText="1"/>
    </xf>
    <xf numFmtId="0" fontId="11" fillId="0" borderId="1" xfId="49" applyNumberFormat="1" applyBorder="1" applyAlignment="1" applyProtection="1">
      <alignment horizontal="right"/>
    </xf>
    <xf numFmtId="0" fontId="17" fillId="0" borderId="1" xfId="45" applyNumberFormat="1" applyFont="1" applyFill="1" applyBorder="1" applyAlignment="1" applyProtection="1">
      <alignment horizontal="right" wrapText="1"/>
    </xf>
    <xf numFmtId="0" fontId="0" fillId="0" borderId="0" xfId="0" applyAlignment="1"/>
    <xf numFmtId="0" fontId="19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49" fontId="22" fillId="0" borderId="50" xfId="27" applyFont="1" applyBorder="1" applyAlignment="1" applyProtection="1">
      <alignment horizontal="center" vertical="top" wrapText="1"/>
    </xf>
    <xf numFmtId="0" fontId="23" fillId="0" borderId="54" xfId="0" applyFont="1" applyBorder="1" applyAlignment="1">
      <alignment horizontal="center" vertical="top" wrapText="1"/>
    </xf>
    <xf numFmtId="0" fontId="23" fillId="0" borderId="56" xfId="0" applyFont="1" applyBorder="1" applyAlignment="1">
      <alignment horizontal="center" vertical="top" wrapText="1"/>
    </xf>
    <xf numFmtId="49" fontId="22" fillId="0" borderId="51" xfId="27" applyFont="1" applyBorder="1" applyProtection="1">
      <alignment horizontal="center" vertical="top" wrapText="1"/>
    </xf>
    <xf numFmtId="49" fontId="21" fillId="0" borderId="55" xfId="27" applyFont="1" applyBorder="1" applyProtection="1">
      <alignment horizontal="center" vertical="top" wrapText="1"/>
      <protection locked="0"/>
    </xf>
    <xf numFmtId="0" fontId="21" fillId="0" borderId="48" xfId="26" applyNumberFormat="1" applyFont="1" applyBorder="1" applyProtection="1">
      <alignment horizontal="center" vertical="top" wrapText="1"/>
    </xf>
    <xf numFmtId="0" fontId="21" fillId="0" borderId="52" xfId="26" applyFont="1" applyBorder="1" applyProtection="1">
      <alignment horizontal="center" vertical="top" wrapText="1"/>
      <protection locked="0"/>
    </xf>
    <xf numFmtId="0" fontId="7" fillId="0" borderId="1" xfId="22" applyProtection="1">
      <alignment horizontal="left" wrapText="1"/>
      <protection locked="0"/>
    </xf>
    <xf numFmtId="0" fontId="20" fillId="0" borderId="1" xfId="25" applyNumberFormat="1" applyFont="1" applyBorder="1" applyProtection="1">
      <alignment horizontal="center"/>
    </xf>
    <xf numFmtId="0" fontId="20" fillId="0" borderId="1" xfId="25" applyFont="1" applyBorder="1" applyProtection="1">
      <alignment horizontal="center"/>
      <protection locked="0"/>
    </xf>
    <xf numFmtId="0" fontId="21" fillId="0" borderId="59" xfId="26" applyNumberFormat="1" applyFont="1" applyBorder="1" applyProtection="1">
      <alignment horizontal="center" vertical="top" wrapText="1"/>
    </xf>
    <xf numFmtId="0" fontId="21" fillId="0" borderId="11" xfId="26" applyFont="1" applyBorder="1" applyProtection="1">
      <alignment horizontal="center" vertical="top" wrapText="1"/>
      <protection locked="0"/>
    </xf>
    <xf numFmtId="49" fontId="22" fillId="0" borderId="49" xfId="27" applyFont="1" applyBorder="1" applyProtection="1">
      <alignment horizontal="center" vertical="top" wrapText="1"/>
    </xf>
    <xf numFmtId="49" fontId="21" fillId="0" borderId="53" xfId="27" applyFont="1" applyBorder="1" applyProtection="1">
      <alignment horizontal="center" vertical="top" wrapText="1"/>
      <protection locked="0"/>
    </xf>
    <xf numFmtId="0" fontId="24" fillId="0" borderId="1" xfId="47" applyNumberFormat="1" applyFont="1" applyProtection="1">
      <alignment horizontal="center"/>
    </xf>
    <xf numFmtId="0" fontId="24" fillId="0" borderId="1" xfId="47" applyFont="1" applyProtection="1">
      <alignment horizontal="center"/>
      <protection locked="0"/>
    </xf>
    <xf numFmtId="0" fontId="25" fillId="0" borderId="51" xfId="89" applyNumberFormat="1" applyFont="1" applyBorder="1" applyProtection="1">
      <alignment horizontal="center" vertical="top" wrapText="1"/>
    </xf>
    <xf numFmtId="0" fontId="12" fillId="0" borderId="55" xfId="89" applyBorder="1" applyProtection="1">
      <alignment horizontal="center" vertical="top" wrapText="1"/>
      <protection locked="0"/>
    </xf>
    <xf numFmtId="0" fontId="12" fillId="0" borderId="99" xfId="90" applyNumberFormat="1" applyBorder="1" applyAlignment="1" applyProtection="1">
      <alignment horizontal="center" vertical="top"/>
    </xf>
    <xf numFmtId="0" fontId="0" fillId="0" borderId="46" xfId="0" applyBorder="1" applyAlignment="1">
      <alignment horizontal="center" vertical="top"/>
    </xf>
    <xf numFmtId="0" fontId="11" fillId="0" borderId="11" xfId="167" applyNumberFormat="1" applyProtection="1">
      <alignment horizontal="left" wrapText="1"/>
    </xf>
    <xf numFmtId="0" fontId="11" fillId="0" borderId="11" xfId="167" applyProtection="1">
      <alignment horizontal="left" wrapText="1"/>
      <protection locked="0"/>
    </xf>
    <xf numFmtId="0" fontId="12" fillId="0" borderId="48" xfId="87" applyNumberFormat="1" applyBorder="1" applyProtection="1">
      <alignment horizontal="center" vertical="top" wrapText="1"/>
    </xf>
    <xf numFmtId="0" fontId="12" fillId="0" borderId="52" xfId="87" applyBorder="1" applyProtection="1">
      <alignment horizontal="center" vertical="top" wrapText="1"/>
      <protection locked="0"/>
    </xf>
    <xf numFmtId="0" fontId="12" fillId="0" borderId="59" xfId="89" applyNumberFormat="1" applyBorder="1" applyProtection="1">
      <alignment horizontal="center" vertical="top" wrapText="1"/>
    </xf>
    <xf numFmtId="0" fontId="12" fillId="0" borderId="11" xfId="89" applyBorder="1" applyProtection="1">
      <alignment horizontal="center" vertical="top" wrapText="1"/>
      <protection locked="0"/>
    </xf>
    <xf numFmtId="0" fontId="25" fillId="0" borderId="59" xfId="89" applyNumberFormat="1" applyFont="1" applyBorder="1" applyProtection="1">
      <alignment horizontal="center" vertical="top" wrapText="1"/>
    </xf>
  </cellXfs>
  <cellStyles count="182">
    <cellStyle name="br" xfId="171"/>
    <cellStyle name="col" xfId="170"/>
    <cellStyle name="st180" xfId="167"/>
    <cellStyle name="style0" xfId="172"/>
    <cellStyle name="td" xfId="173"/>
    <cellStyle name="tr" xfId="169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09"/>
    <cellStyle name="xl112" xfId="111"/>
    <cellStyle name="xl113" xfId="112"/>
    <cellStyle name="xl114" xfId="117"/>
    <cellStyle name="xl115" xfId="120"/>
    <cellStyle name="xl116" xfId="124"/>
    <cellStyle name="xl117" xfId="130"/>
    <cellStyle name="xl118" xfId="134"/>
    <cellStyle name="xl119" xfId="135"/>
    <cellStyle name="xl120" xfId="136"/>
    <cellStyle name="xl121" xfId="149"/>
    <cellStyle name="xl122" xfId="177"/>
    <cellStyle name="xl123" xfId="153"/>
    <cellStyle name="xl124" xfId="155"/>
    <cellStyle name="xl125" xfId="158"/>
    <cellStyle name="xl126" xfId="162"/>
    <cellStyle name="xl127" xfId="166"/>
    <cellStyle name="xl128" xfId="168"/>
    <cellStyle name="xl129" xfId="83"/>
    <cellStyle name="xl130" xfId="88"/>
    <cellStyle name="xl131" xfId="92"/>
    <cellStyle name="xl132" xfId="93"/>
    <cellStyle name="xl133" xfId="102"/>
    <cellStyle name="xl134" xfId="113"/>
    <cellStyle name="xl135" xfId="118"/>
    <cellStyle name="xl136" xfId="121"/>
    <cellStyle name="xl137" xfId="125"/>
    <cellStyle name="xl138" xfId="131"/>
    <cellStyle name="xl139" xfId="137"/>
    <cellStyle name="xl140" xfId="138"/>
    <cellStyle name="xl141" xfId="142"/>
    <cellStyle name="xl142" xfId="145"/>
    <cellStyle name="xl143" xfId="178"/>
    <cellStyle name="xl144" xfId="154"/>
    <cellStyle name="xl145" xfId="84"/>
    <cellStyle name="xl146" xfId="89"/>
    <cellStyle name="xl147" xfId="94"/>
    <cellStyle name="xl148" xfId="103"/>
    <cellStyle name="xl149" xfId="114"/>
    <cellStyle name="xl150" xfId="119"/>
    <cellStyle name="xl151" xfId="122"/>
    <cellStyle name="xl152" xfId="139"/>
    <cellStyle name="xl153" xfId="133"/>
    <cellStyle name="xl154" xfId="179"/>
    <cellStyle name="xl155" xfId="156"/>
    <cellStyle name="xl156" xfId="157"/>
    <cellStyle name="xl157" xfId="159"/>
    <cellStyle name="xl158" xfId="163"/>
    <cellStyle name="xl159" xfId="164"/>
    <cellStyle name="xl160" xfId="165"/>
    <cellStyle name="xl161" xfId="85"/>
    <cellStyle name="xl162" xfId="95"/>
    <cellStyle name="xl163" xfId="104"/>
    <cellStyle name="xl164" xfId="132"/>
    <cellStyle name="xl165" xfId="140"/>
    <cellStyle name="xl166" xfId="143"/>
    <cellStyle name="xl167" xfId="146"/>
    <cellStyle name="xl168" xfId="150"/>
    <cellStyle name="xl169" xfId="180"/>
    <cellStyle name="xl170" xfId="160"/>
    <cellStyle name="xl171" xfId="86"/>
    <cellStyle name="xl172" xfId="108"/>
    <cellStyle name="xl173" xfId="115"/>
    <cellStyle name="xl174" xfId="126"/>
    <cellStyle name="xl175" xfId="127"/>
    <cellStyle name="xl176" xfId="147"/>
    <cellStyle name="xl177" xfId="151"/>
    <cellStyle name="xl178" xfId="128"/>
    <cellStyle name="xl179" xfId="81"/>
    <cellStyle name="xl180" xfId="90"/>
    <cellStyle name="xl181" xfId="98"/>
    <cellStyle name="xl182" xfId="123"/>
    <cellStyle name="xl183" xfId="129"/>
    <cellStyle name="xl184" xfId="161"/>
    <cellStyle name="xl185" xfId="96"/>
    <cellStyle name="xl186" xfId="99"/>
    <cellStyle name="xl187" xfId="105"/>
    <cellStyle name="xl188" xfId="107"/>
    <cellStyle name="xl189" xfId="110"/>
    <cellStyle name="xl190" xfId="116"/>
    <cellStyle name="xl191" xfId="141"/>
    <cellStyle name="xl192" xfId="144"/>
    <cellStyle name="xl193" xfId="148"/>
    <cellStyle name="xl194" xfId="152"/>
    <cellStyle name="xl195" xfId="181"/>
    <cellStyle name="xl21" xfId="174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5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6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zoomScaleNormal="100" workbookViewId="0">
      <selection activeCell="C5" sqref="C5:F5"/>
    </sheetView>
  </sheetViews>
  <sheetFormatPr defaultColWidth="9" defaultRowHeight="15" x14ac:dyDescent="0.25"/>
  <cols>
    <col min="1" max="1" width="0.85546875" style="1" customWidth="1"/>
    <col min="2" max="2" width="61.140625" style="1" customWidth="1"/>
    <col min="3" max="3" width="21.85546875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8" style="1" customWidth="1"/>
    <col min="8" max="16384" width="9" style="1"/>
  </cols>
  <sheetData>
    <row r="1" spans="1:7" ht="12.95" customHeight="1" x14ac:dyDescent="0.25">
      <c r="B1" s="2"/>
      <c r="C1" s="2"/>
      <c r="D1" s="133" t="s">
        <v>351</v>
      </c>
      <c r="E1" s="134"/>
      <c r="F1" s="134"/>
      <c r="G1" s="3"/>
    </row>
    <row r="2" spans="1:7" ht="12.95" customHeight="1" x14ac:dyDescent="0.25">
      <c r="B2" s="2"/>
      <c r="C2" s="2"/>
      <c r="D2" s="133" t="s">
        <v>352</v>
      </c>
      <c r="E2" s="134"/>
      <c r="F2" s="134"/>
      <c r="G2" s="3"/>
    </row>
    <row r="3" spans="1:7" ht="15" customHeight="1" x14ac:dyDescent="0.25">
      <c r="B3" s="4"/>
      <c r="C3" s="4"/>
      <c r="D3" s="133" t="s">
        <v>353</v>
      </c>
      <c r="E3" s="134"/>
      <c r="F3" s="134"/>
      <c r="G3" s="3"/>
    </row>
    <row r="4" spans="1:7" ht="12.75" customHeight="1" x14ac:dyDescent="0.25">
      <c r="B4" s="6"/>
      <c r="C4" s="2"/>
      <c r="D4" s="133" t="s">
        <v>354</v>
      </c>
      <c r="E4" s="134"/>
      <c r="F4" s="134"/>
      <c r="G4" s="3"/>
    </row>
    <row r="5" spans="1:7" ht="14.1" customHeight="1" x14ac:dyDescent="0.25">
      <c r="B5" s="7"/>
      <c r="C5" s="133" t="s">
        <v>360</v>
      </c>
      <c r="D5" s="134"/>
      <c r="E5" s="134"/>
      <c r="F5" s="134"/>
      <c r="G5" s="3"/>
    </row>
    <row r="6" spans="1:7" ht="14.1" customHeight="1" x14ac:dyDescent="0.25">
      <c r="B6" s="7"/>
      <c r="C6" s="7"/>
      <c r="D6" s="5"/>
      <c r="E6" s="7"/>
      <c r="F6" s="3"/>
      <c r="G6" s="3"/>
    </row>
    <row r="7" spans="1:7" ht="41.25" customHeight="1" x14ac:dyDescent="0.25">
      <c r="B7" s="135" t="s">
        <v>355</v>
      </c>
      <c r="C7" s="136"/>
      <c r="D7" s="136"/>
      <c r="E7" s="136"/>
      <c r="F7" s="136"/>
      <c r="G7" s="3"/>
    </row>
    <row r="8" spans="1:7" ht="14.45" customHeight="1" x14ac:dyDescent="0.25">
      <c r="B8" s="8"/>
      <c r="C8" s="144"/>
      <c r="D8" s="144"/>
      <c r="E8" s="144"/>
      <c r="F8" s="144"/>
      <c r="G8" s="3"/>
    </row>
    <row r="9" spans="1:7" ht="19.5" customHeight="1" x14ac:dyDescent="0.25">
      <c r="B9" s="145" t="s">
        <v>0</v>
      </c>
      <c r="C9" s="146"/>
      <c r="D9" s="146"/>
      <c r="E9" s="146"/>
      <c r="F9" s="146"/>
      <c r="G9" s="3"/>
    </row>
    <row r="10" spans="1:7" ht="14.1" customHeight="1" thickBot="1" x14ac:dyDescent="0.3">
      <c r="B10" s="20"/>
      <c r="C10" s="23"/>
      <c r="D10" s="19"/>
      <c r="E10" s="19"/>
      <c r="F10" s="61" t="s">
        <v>359</v>
      </c>
      <c r="G10" s="3"/>
    </row>
    <row r="11" spans="1:7" ht="12.75" customHeight="1" x14ac:dyDescent="0.25">
      <c r="B11" s="142" t="s">
        <v>1</v>
      </c>
      <c r="C11" s="147" t="s">
        <v>2</v>
      </c>
      <c r="D11" s="149" t="s">
        <v>356</v>
      </c>
      <c r="E11" s="137" t="s">
        <v>4</v>
      </c>
      <c r="F11" s="140" t="s">
        <v>357</v>
      </c>
      <c r="G11" s="3"/>
    </row>
    <row r="12" spans="1:7" ht="9.9499999999999993" customHeight="1" x14ac:dyDescent="0.25">
      <c r="B12" s="143"/>
      <c r="C12" s="148"/>
      <c r="D12" s="150"/>
      <c r="E12" s="138"/>
      <c r="F12" s="141"/>
      <c r="G12" s="3"/>
    </row>
    <row r="13" spans="1:7" ht="9.9499999999999993" customHeight="1" x14ac:dyDescent="0.25">
      <c r="B13" s="143"/>
      <c r="C13" s="148"/>
      <c r="D13" s="150"/>
      <c r="E13" s="138"/>
      <c r="F13" s="141"/>
      <c r="G13" s="3"/>
    </row>
    <row r="14" spans="1:7" ht="9.9499999999999993" customHeight="1" x14ac:dyDescent="0.25">
      <c r="B14" s="143"/>
      <c r="C14" s="148"/>
      <c r="D14" s="150"/>
      <c r="E14" s="138"/>
      <c r="F14" s="141"/>
      <c r="G14" s="3"/>
    </row>
    <row r="15" spans="1:7" ht="6" customHeight="1" x14ac:dyDescent="0.25">
      <c r="B15" s="143"/>
      <c r="C15" s="148"/>
      <c r="D15" s="150"/>
      <c r="E15" s="139"/>
      <c r="F15" s="141"/>
      <c r="G15" s="3"/>
    </row>
    <row r="16" spans="1:7" ht="15" customHeight="1" x14ac:dyDescent="0.25">
      <c r="A16" s="21"/>
      <c r="B16" s="9">
        <v>1</v>
      </c>
      <c r="C16" s="24">
        <v>2</v>
      </c>
      <c r="D16" s="25" t="s">
        <v>358</v>
      </c>
      <c r="E16" s="26" t="s">
        <v>5</v>
      </c>
      <c r="F16" s="27" t="s">
        <v>6</v>
      </c>
      <c r="G16" s="3"/>
    </row>
    <row r="17" spans="1:7" ht="12.95" customHeight="1" x14ac:dyDescent="0.25">
      <c r="A17" s="21"/>
      <c r="B17" s="28" t="s">
        <v>7</v>
      </c>
      <c r="C17" s="29" t="s">
        <v>8</v>
      </c>
      <c r="D17" s="30">
        <v>12489254.199999999</v>
      </c>
      <c r="E17" s="31">
        <v>2586829.5099999998</v>
      </c>
      <c r="F17" s="32">
        <f>E17/D17*100</f>
        <v>20.712441820585251</v>
      </c>
      <c r="G17" s="3"/>
    </row>
    <row r="18" spans="1:7" ht="12.75" customHeight="1" x14ac:dyDescent="0.25">
      <c r="A18" s="21"/>
      <c r="B18" s="33" t="s">
        <v>10</v>
      </c>
      <c r="C18" s="34"/>
      <c r="D18" s="35"/>
      <c r="E18" s="36"/>
      <c r="F18" s="32"/>
      <c r="G18" s="3"/>
    </row>
    <row r="19" spans="1:7" x14ac:dyDescent="0.25">
      <c r="A19" s="21"/>
      <c r="B19" s="37" t="s">
        <v>11</v>
      </c>
      <c r="C19" s="38" t="s">
        <v>12</v>
      </c>
      <c r="D19" s="39" t="s">
        <v>9</v>
      </c>
      <c r="E19" s="39">
        <v>12000</v>
      </c>
      <c r="F19" s="32">
        <v>0</v>
      </c>
      <c r="G19" s="3"/>
    </row>
    <row r="20" spans="1:7" x14ac:dyDescent="0.25">
      <c r="A20" s="21"/>
      <c r="B20" s="37" t="s">
        <v>13</v>
      </c>
      <c r="C20" s="40" t="s">
        <v>14</v>
      </c>
      <c r="D20" s="41" t="s">
        <v>9</v>
      </c>
      <c r="E20" s="42">
        <v>12000</v>
      </c>
      <c r="F20" s="32">
        <v>0</v>
      </c>
      <c r="G20" s="3"/>
    </row>
    <row r="21" spans="1:7" ht="40.5" customHeight="1" x14ac:dyDescent="0.25">
      <c r="A21" s="21"/>
      <c r="B21" s="37" t="s">
        <v>15</v>
      </c>
      <c r="C21" s="40" t="s">
        <v>16</v>
      </c>
      <c r="D21" s="42" t="s">
        <v>9</v>
      </c>
      <c r="E21" s="41">
        <v>12000</v>
      </c>
      <c r="F21" s="32">
        <v>0</v>
      </c>
      <c r="G21" s="3"/>
    </row>
    <row r="22" spans="1:7" ht="48" x14ac:dyDescent="0.25">
      <c r="A22" s="21"/>
      <c r="B22" s="43" t="s">
        <v>17</v>
      </c>
      <c r="C22" s="40" t="s">
        <v>18</v>
      </c>
      <c r="D22" s="41" t="s">
        <v>9</v>
      </c>
      <c r="E22" s="42">
        <v>12000</v>
      </c>
      <c r="F22" s="32">
        <v>0</v>
      </c>
      <c r="G22" s="3"/>
    </row>
    <row r="23" spans="1:7" ht="72" x14ac:dyDescent="0.25">
      <c r="A23" s="21"/>
      <c r="B23" s="37" t="s">
        <v>19</v>
      </c>
      <c r="C23" s="38" t="s">
        <v>20</v>
      </c>
      <c r="D23" s="42" t="s">
        <v>9</v>
      </c>
      <c r="E23" s="44">
        <v>12000</v>
      </c>
      <c r="F23" s="32">
        <v>0</v>
      </c>
      <c r="G23" s="3"/>
    </row>
    <row r="24" spans="1:7" x14ac:dyDescent="0.25">
      <c r="A24" s="21"/>
      <c r="B24" s="37" t="s">
        <v>11</v>
      </c>
      <c r="C24" s="40" t="s">
        <v>21</v>
      </c>
      <c r="D24" s="41">
        <v>9139400</v>
      </c>
      <c r="E24" s="41">
        <v>1615752.16</v>
      </c>
      <c r="F24" s="32">
        <f t="shared" ref="F24:F80" si="0">E24/D24*100</f>
        <v>17.678974112086131</v>
      </c>
      <c r="G24" s="3"/>
    </row>
    <row r="25" spans="1:7" x14ac:dyDescent="0.25">
      <c r="A25" s="21"/>
      <c r="B25" s="37" t="s">
        <v>22</v>
      </c>
      <c r="C25" s="40" t="s">
        <v>23</v>
      </c>
      <c r="D25" s="42">
        <v>1825200</v>
      </c>
      <c r="E25" s="42">
        <v>502103.23</v>
      </c>
      <c r="F25" s="32">
        <f t="shared" si="0"/>
        <v>27.509491014683324</v>
      </c>
      <c r="G25" s="3"/>
    </row>
    <row r="26" spans="1:7" x14ac:dyDescent="0.25">
      <c r="A26" s="21"/>
      <c r="B26" s="37" t="s">
        <v>24</v>
      </c>
      <c r="C26" s="38" t="s">
        <v>25</v>
      </c>
      <c r="D26" s="42">
        <v>1825200</v>
      </c>
      <c r="E26" s="42">
        <v>502103.23</v>
      </c>
      <c r="F26" s="32">
        <f t="shared" si="0"/>
        <v>27.509491014683324</v>
      </c>
      <c r="G26" s="3"/>
    </row>
    <row r="27" spans="1:7" ht="51" customHeight="1" x14ac:dyDescent="0.25">
      <c r="A27" s="21"/>
      <c r="B27" s="37" t="s">
        <v>26</v>
      </c>
      <c r="C27" s="40" t="s">
        <v>27</v>
      </c>
      <c r="D27" s="41">
        <v>1808700</v>
      </c>
      <c r="E27" s="42">
        <v>498185.65</v>
      </c>
      <c r="F27" s="32">
        <f t="shared" si="0"/>
        <v>27.543851937855919</v>
      </c>
      <c r="G27" s="3"/>
    </row>
    <row r="28" spans="1:7" ht="72.75" customHeight="1" x14ac:dyDescent="0.25">
      <c r="A28" s="21"/>
      <c r="B28" s="37" t="s">
        <v>28</v>
      </c>
      <c r="C28" s="40" t="s">
        <v>29</v>
      </c>
      <c r="D28" s="42">
        <v>1808700</v>
      </c>
      <c r="E28" s="42">
        <v>497866.49</v>
      </c>
      <c r="F28" s="32">
        <f t="shared" si="0"/>
        <v>27.526206114889145</v>
      </c>
      <c r="G28" s="3"/>
    </row>
    <row r="29" spans="1:7" ht="60" x14ac:dyDescent="0.25">
      <c r="A29" s="21"/>
      <c r="B29" s="37" t="s">
        <v>30</v>
      </c>
      <c r="C29" s="40" t="s">
        <v>31</v>
      </c>
      <c r="D29" s="44" t="s">
        <v>9</v>
      </c>
      <c r="E29" s="45">
        <v>16.5</v>
      </c>
      <c r="F29" s="32">
        <v>0</v>
      </c>
      <c r="G29" s="3"/>
    </row>
    <row r="30" spans="1:7" ht="73.5" customHeight="1" x14ac:dyDescent="0.25">
      <c r="A30" s="21"/>
      <c r="B30" s="37" t="s">
        <v>32</v>
      </c>
      <c r="C30" s="46" t="s">
        <v>33</v>
      </c>
      <c r="D30" s="44" t="s">
        <v>9</v>
      </c>
      <c r="E30" s="47">
        <v>702.66</v>
      </c>
      <c r="F30" s="32">
        <v>0</v>
      </c>
      <c r="G30" s="3"/>
    </row>
    <row r="31" spans="1:7" ht="60" x14ac:dyDescent="0.25">
      <c r="A31" s="21"/>
      <c r="B31" s="37" t="s">
        <v>34</v>
      </c>
      <c r="C31" s="38" t="s">
        <v>35</v>
      </c>
      <c r="D31" s="41" t="s">
        <v>9</v>
      </c>
      <c r="E31" s="42">
        <v>-400</v>
      </c>
      <c r="F31" s="32">
        <v>0</v>
      </c>
      <c r="G31" s="3"/>
    </row>
    <row r="32" spans="1:7" ht="75.75" customHeight="1" x14ac:dyDescent="0.25">
      <c r="A32" s="21"/>
      <c r="B32" s="37" t="s">
        <v>36</v>
      </c>
      <c r="C32" s="40" t="s">
        <v>37</v>
      </c>
      <c r="D32" s="42">
        <v>1500</v>
      </c>
      <c r="E32" s="42">
        <v>1082.98</v>
      </c>
      <c r="F32" s="32">
        <f t="shared" si="0"/>
        <v>72.198666666666668</v>
      </c>
      <c r="G32" s="3"/>
    </row>
    <row r="33" spans="1:7" ht="98.25" customHeight="1" x14ac:dyDescent="0.25">
      <c r="A33" s="21"/>
      <c r="B33" s="37" t="s">
        <v>38</v>
      </c>
      <c r="C33" s="46" t="s">
        <v>39</v>
      </c>
      <c r="D33" s="44">
        <v>1500</v>
      </c>
      <c r="E33" s="44">
        <v>1078</v>
      </c>
      <c r="F33" s="32">
        <f t="shared" si="0"/>
        <v>71.866666666666674</v>
      </c>
      <c r="G33" s="3"/>
    </row>
    <row r="34" spans="1:7" ht="85.5" customHeight="1" x14ac:dyDescent="0.25">
      <c r="A34" s="21"/>
      <c r="B34" s="37" t="s">
        <v>40</v>
      </c>
      <c r="C34" s="46" t="s">
        <v>41</v>
      </c>
      <c r="D34" s="41" t="s">
        <v>9</v>
      </c>
      <c r="E34" s="41">
        <v>4.9800000000000004</v>
      </c>
      <c r="F34" s="32">
        <v>0</v>
      </c>
      <c r="G34" s="3"/>
    </row>
    <row r="35" spans="1:7" ht="36" x14ac:dyDescent="0.25">
      <c r="A35" s="21"/>
      <c r="B35" s="37" t="s">
        <v>42</v>
      </c>
      <c r="C35" s="40" t="s">
        <v>43</v>
      </c>
      <c r="D35" s="42">
        <v>15000</v>
      </c>
      <c r="E35" s="42">
        <v>2834.6</v>
      </c>
      <c r="F35" s="32">
        <f t="shared" si="0"/>
        <v>18.897333333333332</v>
      </c>
      <c r="G35" s="3"/>
    </row>
    <row r="36" spans="1:7" ht="50.25" customHeight="1" x14ac:dyDescent="0.25">
      <c r="A36" s="21"/>
      <c r="B36" s="37" t="s">
        <v>44</v>
      </c>
      <c r="C36" s="46" t="s">
        <v>45</v>
      </c>
      <c r="D36" s="44">
        <v>15000</v>
      </c>
      <c r="E36" s="44">
        <v>2529.8000000000002</v>
      </c>
      <c r="F36" s="32">
        <f t="shared" si="0"/>
        <v>16.865333333333336</v>
      </c>
      <c r="G36" s="3"/>
    </row>
    <row r="37" spans="1:7" ht="36" x14ac:dyDescent="0.25">
      <c r="A37" s="21"/>
      <c r="B37" s="37" t="s">
        <v>46</v>
      </c>
      <c r="C37" s="46" t="s">
        <v>47</v>
      </c>
      <c r="D37" s="41" t="s">
        <v>9</v>
      </c>
      <c r="E37" s="41">
        <v>167.5</v>
      </c>
      <c r="F37" s="32">
        <v>0</v>
      </c>
      <c r="G37" s="3"/>
    </row>
    <row r="38" spans="1:7" ht="49.5" customHeight="1" x14ac:dyDescent="0.25">
      <c r="A38" s="21"/>
      <c r="B38" s="37" t="s">
        <v>48</v>
      </c>
      <c r="C38" s="46" t="s">
        <v>49</v>
      </c>
      <c r="D38" s="42" t="s">
        <v>9</v>
      </c>
      <c r="E38" s="42">
        <v>137.30000000000001</v>
      </c>
      <c r="F38" s="32">
        <v>0</v>
      </c>
      <c r="G38" s="3"/>
    </row>
    <row r="39" spans="1:7" x14ac:dyDescent="0.25">
      <c r="A39" s="21"/>
      <c r="B39" s="37" t="s">
        <v>50</v>
      </c>
      <c r="C39" s="38" t="s">
        <v>51</v>
      </c>
      <c r="D39" s="48">
        <v>111900</v>
      </c>
      <c r="E39" s="48">
        <v>65848.460000000006</v>
      </c>
      <c r="F39" s="32">
        <f t="shared" si="0"/>
        <v>58.845808757819484</v>
      </c>
      <c r="G39" s="3"/>
    </row>
    <row r="40" spans="1:7" x14ac:dyDescent="0.25">
      <c r="A40" s="21"/>
      <c r="B40" s="37" t="s">
        <v>52</v>
      </c>
      <c r="C40" s="40" t="s">
        <v>53</v>
      </c>
      <c r="D40" s="48">
        <v>111900</v>
      </c>
      <c r="E40" s="48">
        <v>65848.460000000006</v>
      </c>
      <c r="F40" s="32">
        <f t="shared" si="0"/>
        <v>58.845808757819484</v>
      </c>
      <c r="G40" s="3"/>
    </row>
    <row r="41" spans="1:7" x14ac:dyDescent="0.25">
      <c r="A41" s="21"/>
      <c r="B41" s="37" t="s">
        <v>52</v>
      </c>
      <c r="C41" s="38" t="s">
        <v>54</v>
      </c>
      <c r="D41" s="48">
        <v>106200</v>
      </c>
      <c r="E41" s="42">
        <v>65848.460000000006</v>
      </c>
      <c r="F41" s="32">
        <f t="shared" si="0"/>
        <v>62.004199623352171</v>
      </c>
      <c r="G41" s="3"/>
    </row>
    <row r="42" spans="1:7" ht="36" x14ac:dyDescent="0.25">
      <c r="A42" s="21"/>
      <c r="B42" s="37" t="s">
        <v>55</v>
      </c>
      <c r="C42" s="40" t="s">
        <v>56</v>
      </c>
      <c r="D42" s="42">
        <v>106200</v>
      </c>
      <c r="E42" s="41">
        <v>65424.43</v>
      </c>
      <c r="F42" s="32">
        <f t="shared" si="0"/>
        <v>61.604924670433149</v>
      </c>
      <c r="G42" s="3"/>
    </row>
    <row r="43" spans="1:7" ht="24" x14ac:dyDescent="0.25">
      <c r="A43" s="21"/>
      <c r="B43" s="37" t="s">
        <v>57</v>
      </c>
      <c r="C43" s="40" t="s">
        <v>58</v>
      </c>
      <c r="D43" s="41" t="s">
        <v>9</v>
      </c>
      <c r="E43" s="48">
        <v>124.03</v>
      </c>
      <c r="F43" s="32">
        <v>0</v>
      </c>
      <c r="G43" s="3"/>
    </row>
    <row r="44" spans="1:7" ht="36" x14ac:dyDescent="0.25">
      <c r="A44" s="21"/>
      <c r="B44" s="37" t="s">
        <v>59</v>
      </c>
      <c r="C44" s="38" t="s">
        <v>60</v>
      </c>
      <c r="D44" s="42" t="s">
        <v>9</v>
      </c>
      <c r="E44" s="48">
        <v>300</v>
      </c>
      <c r="F44" s="32">
        <v>0</v>
      </c>
      <c r="G44" s="3"/>
    </row>
    <row r="45" spans="1:7" ht="24" x14ac:dyDescent="0.25">
      <c r="A45" s="21"/>
      <c r="B45" s="37" t="s">
        <v>61</v>
      </c>
      <c r="C45" s="40" t="s">
        <v>62</v>
      </c>
      <c r="D45" s="41">
        <v>5700</v>
      </c>
      <c r="E45" s="42" t="s">
        <v>9</v>
      </c>
      <c r="F45" s="32">
        <v>0</v>
      </c>
      <c r="G45" s="3"/>
    </row>
    <row r="46" spans="1:7" ht="48" x14ac:dyDescent="0.25">
      <c r="A46" s="21"/>
      <c r="B46" s="37" t="s">
        <v>63</v>
      </c>
      <c r="C46" s="40" t="s">
        <v>64</v>
      </c>
      <c r="D46" s="42">
        <v>5700</v>
      </c>
      <c r="E46" s="44" t="s">
        <v>9</v>
      </c>
      <c r="F46" s="32">
        <v>0</v>
      </c>
      <c r="G46" s="3"/>
    </row>
    <row r="47" spans="1:7" x14ac:dyDescent="0.25">
      <c r="A47" s="21"/>
      <c r="B47" s="37" t="s">
        <v>65</v>
      </c>
      <c r="C47" s="38" t="s">
        <v>66</v>
      </c>
      <c r="D47" s="48">
        <v>7202300</v>
      </c>
      <c r="E47" s="41">
        <v>1047800.47</v>
      </c>
      <c r="F47" s="32">
        <f t="shared" si="0"/>
        <v>14.548136984018994</v>
      </c>
      <c r="G47" s="3"/>
    </row>
    <row r="48" spans="1:7" x14ac:dyDescent="0.25">
      <c r="A48" s="21"/>
      <c r="B48" s="37" t="s">
        <v>67</v>
      </c>
      <c r="C48" s="40" t="s">
        <v>68</v>
      </c>
      <c r="D48" s="42">
        <v>3023900</v>
      </c>
      <c r="E48" s="42">
        <v>132051.22</v>
      </c>
      <c r="F48" s="32">
        <f t="shared" si="0"/>
        <v>4.3669175567975129</v>
      </c>
      <c r="G48" s="3"/>
    </row>
    <row r="49" spans="1:7" ht="36" x14ac:dyDescent="0.25">
      <c r="A49" s="21"/>
      <c r="B49" s="37" t="s">
        <v>69</v>
      </c>
      <c r="C49" s="38" t="s">
        <v>70</v>
      </c>
      <c r="D49" s="41">
        <v>3023900</v>
      </c>
      <c r="E49" s="41">
        <v>132051.22</v>
      </c>
      <c r="F49" s="32">
        <f t="shared" si="0"/>
        <v>4.3669175567975129</v>
      </c>
      <c r="G49" s="3"/>
    </row>
    <row r="50" spans="1:7" ht="60" x14ac:dyDescent="0.25">
      <c r="A50" s="21"/>
      <c r="B50" s="37" t="s">
        <v>71</v>
      </c>
      <c r="C50" s="49" t="s">
        <v>72</v>
      </c>
      <c r="D50" s="50">
        <v>3023900</v>
      </c>
      <c r="E50" s="42">
        <v>126934.12</v>
      </c>
      <c r="F50" s="32">
        <f t="shared" si="0"/>
        <v>4.1976956909950722</v>
      </c>
      <c r="G50" s="3"/>
    </row>
    <row r="51" spans="1:7" ht="36" x14ac:dyDescent="0.25">
      <c r="A51" s="21"/>
      <c r="B51" s="37" t="s">
        <v>73</v>
      </c>
      <c r="C51" s="46" t="s">
        <v>74</v>
      </c>
      <c r="D51" s="51" t="s">
        <v>9</v>
      </c>
      <c r="E51" s="52">
        <v>5117.1000000000004</v>
      </c>
      <c r="F51" s="32">
        <v>0</v>
      </c>
      <c r="G51" s="3"/>
    </row>
    <row r="52" spans="1:7" x14ac:dyDescent="0.25">
      <c r="A52" s="21"/>
      <c r="B52" s="37" t="s">
        <v>75</v>
      </c>
      <c r="C52" s="40" t="s">
        <v>76</v>
      </c>
      <c r="D52" s="42">
        <v>4178400</v>
      </c>
      <c r="E52" s="41">
        <v>915749.25</v>
      </c>
      <c r="F52" s="32">
        <f t="shared" si="0"/>
        <v>21.916265795519816</v>
      </c>
      <c r="G52" s="3"/>
    </row>
    <row r="53" spans="1:7" x14ac:dyDescent="0.25">
      <c r="A53" s="21"/>
      <c r="B53" s="43" t="s">
        <v>77</v>
      </c>
      <c r="C53" s="38" t="s">
        <v>78</v>
      </c>
      <c r="D53" s="41">
        <v>1319500</v>
      </c>
      <c r="E53" s="42">
        <v>754171.8</v>
      </c>
      <c r="F53" s="32">
        <f t="shared" si="0"/>
        <v>57.15587722622206</v>
      </c>
      <c r="G53" s="3"/>
    </row>
    <row r="54" spans="1:7" ht="24" x14ac:dyDescent="0.25">
      <c r="A54" s="21"/>
      <c r="B54" s="37" t="s">
        <v>79</v>
      </c>
      <c r="C54" s="40" t="s">
        <v>80</v>
      </c>
      <c r="D54" s="42">
        <v>1319500</v>
      </c>
      <c r="E54" s="42">
        <v>754171.8</v>
      </c>
      <c r="F54" s="32">
        <f t="shared" si="0"/>
        <v>57.15587722622206</v>
      </c>
      <c r="G54" s="3"/>
    </row>
    <row r="55" spans="1:7" ht="48" x14ac:dyDescent="0.25">
      <c r="A55" s="21"/>
      <c r="B55" s="37" t="s">
        <v>81</v>
      </c>
      <c r="C55" s="38" t="s">
        <v>82</v>
      </c>
      <c r="D55" s="42">
        <v>1319500</v>
      </c>
      <c r="E55" s="41">
        <v>729220.86</v>
      </c>
      <c r="F55" s="32">
        <f t="shared" si="0"/>
        <v>55.264938234179617</v>
      </c>
      <c r="G55" s="3"/>
    </row>
    <row r="56" spans="1:7" ht="36" x14ac:dyDescent="0.25">
      <c r="A56" s="21"/>
      <c r="B56" s="43" t="s">
        <v>83</v>
      </c>
      <c r="C56" s="53" t="s">
        <v>84</v>
      </c>
      <c r="D56" s="41" t="s">
        <v>9</v>
      </c>
      <c r="E56" s="42">
        <v>24950.94</v>
      </c>
      <c r="F56" s="32">
        <v>0</v>
      </c>
      <c r="G56" s="3"/>
    </row>
    <row r="57" spans="1:7" x14ac:dyDescent="0.25">
      <c r="A57" s="21"/>
      <c r="B57" s="37" t="s">
        <v>85</v>
      </c>
      <c r="C57" s="53" t="s">
        <v>86</v>
      </c>
      <c r="D57" s="42">
        <v>2858900</v>
      </c>
      <c r="E57" s="42">
        <v>161577.45000000001</v>
      </c>
      <c r="F57" s="32">
        <f t="shared" si="0"/>
        <v>5.6517349330161952</v>
      </c>
      <c r="G57" s="3"/>
    </row>
    <row r="58" spans="1:7" ht="24" x14ac:dyDescent="0.25">
      <c r="A58" s="21"/>
      <c r="B58" s="37" t="s">
        <v>87</v>
      </c>
      <c r="C58" s="53" t="s">
        <v>88</v>
      </c>
      <c r="D58" s="41">
        <v>2858900</v>
      </c>
      <c r="E58" s="42">
        <v>161577.45000000001</v>
      </c>
      <c r="F58" s="32">
        <f t="shared" si="0"/>
        <v>5.6517349330161952</v>
      </c>
      <c r="G58" s="3"/>
    </row>
    <row r="59" spans="1:7" ht="48" x14ac:dyDescent="0.25">
      <c r="A59" s="21"/>
      <c r="B59" s="37" t="s">
        <v>89</v>
      </c>
      <c r="C59" s="40" t="s">
        <v>90</v>
      </c>
      <c r="D59" s="48">
        <v>2858900</v>
      </c>
      <c r="E59" s="41">
        <v>153468.32</v>
      </c>
      <c r="F59" s="32">
        <f t="shared" si="0"/>
        <v>5.3680898247577744</v>
      </c>
      <c r="G59" s="3"/>
    </row>
    <row r="60" spans="1:7" ht="36" x14ac:dyDescent="0.25">
      <c r="A60" s="21"/>
      <c r="B60" s="37" t="s">
        <v>91</v>
      </c>
      <c r="C60" s="40" t="s">
        <v>92</v>
      </c>
      <c r="D60" s="42" t="s">
        <v>9</v>
      </c>
      <c r="E60" s="42">
        <v>8109.13</v>
      </c>
      <c r="F60" s="32">
        <v>0</v>
      </c>
      <c r="G60" s="3"/>
    </row>
    <row r="61" spans="1:7" x14ac:dyDescent="0.25">
      <c r="A61" s="21"/>
      <c r="B61" s="43" t="s">
        <v>11</v>
      </c>
      <c r="C61" s="40" t="s">
        <v>93</v>
      </c>
      <c r="D61" s="42">
        <v>432300</v>
      </c>
      <c r="E61" s="42">
        <v>147829.25</v>
      </c>
      <c r="F61" s="32">
        <f t="shared" si="0"/>
        <v>34.195986583391161</v>
      </c>
      <c r="G61" s="3"/>
    </row>
    <row r="62" spans="1:7" ht="24" x14ac:dyDescent="0.25">
      <c r="A62" s="21"/>
      <c r="B62" s="37" t="s">
        <v>94</v>
      </c>
      <c r="C62" s="40" t="s">
        <v>95</v>
      </c>
      <c r="D62" s="42">
        <v>432300</v>
      </c>
      <c r="E62" s="42">
        <v>147827.53</v>
      </c>
      <c r="F62" s="32">
        <f t="shared" si="0"/>
        <v>34.195588711542911</v>
      </c>
      <c r="G62" s="3"/>
    </row>
    <row r="63" spans="1:7" ht="60" x14ac:dyDescent="0.25">
      <c r="A63" s="21"/>
      <c r="B63" s="37" t="s">
        <v>96</v>
      </c>
      <c r="C63" s="38" t="s">
        <v>97</v>
      </c>
      <c r="D63" s="41">
        <v>323400</v>
      </c>
      <c r="E63" s="41">
        <v>147827.53</v>
      </c>
      <c r="F63" s="32">
        <f t="shared" si="0"/>
        <v>45.710429808286953</v>
      </c>
      <c r="G63" s="3"/>
    </row>
    <row r="64" spans="1:7" ht="60" x14ac:dyDescent="0.25">
      <c r="A64" s="21"/>
      <c r="B64" s="43" t="s">
        <v>98</v>
      </c>
      <c r="C64" s="54" t="s">
        <v>99</v>
      </c>
      <c r="D64" s="48">
        <v>323400</v>
      </c>
      <c r="E64" s="48">
        <v>147827.53</v>
      </c>
      <c r="F64" s="32">
        <f t="shared" si="0"/>
        <v>45.710429808286953</v>
      </c>
      <c r="G64" s="3"/>
    </row>
    <row r="65" spans="1:7" ht="48" x14ac:dyDescent="0.25">
      <c r="A65" s="21"/>
      <c r="B65" s="43" t="s">
        <v>100</v>
      </c>
      <c r="C65" s="54" t="s">
        <v>101</v>
      </c>
      <c r="D65" s="48">
        <v>323400</v>
      </c>
      <c r="E65" s="42">
        <v>147827.53</v>
      </c>
      <c r="F65" s="32">
        <f t="shared" si="0"/>
        <v>45.710429808286953</v>
      </c>
      <c r="G65" s="3"/>
    </row>
    <row r="66" spans="1:7" ht="60" x14ac:dyDescent="0.25">
      <c r="A66" s="21"/>
      <c r="B66" s="37" t="s">
        <v>102</v>
      </c>
      <c r="C66" s="53" t="s">
        <v>103</v>
      </c>
      <c r="D66" s="48">
        <v>108900</v>
      </c>
      <c r="E66" s="41" t="s">
        <v>9</v>
      </c>
      <c r="F66" s="32">
        <v>0</v>
      </c>
      <c r="G66" s="3"/>
    </row>
    <row r="67" spans="1:7" ht="60" x14ac:dyDescent="0.25">
      <c r="A67" s="21"/>
      <c r="B67" s="43" t="s">
        <v>104</v>
      </c>
      <c r="C67" s="53" t="s">
        <v>105</v>
      </c>
      <c r="D67" s="48">
        <v>108900</v>
      </c>
      <c r="E67" s="42" t="s">
        <v>9</v>
      </c>
      <c r="F67" s="32">
        <v>0</v>
      </c>
      <c r="G67" s="3"/>
    </row>
    <row r="68" spans="1:7" ht="60" x14ac:dyDescent="0.25">
      <c r="A68" s="21"/>
      <c r="B68" s="37" t="s">
        <v>106</v>
      </c>
      <c r="C68" s="40" t="s">
        <v>107</v>
      </c>
      <c r="D68" s="48">
        <v>108900</v>
      </c>
      <c r="E68" s="41" t="s">
        <v>9</v>
      </c>
      <c r="F68" s="32">
        <v>0</v>
      </c>
      <c r="G68" s="3"/>
    </row>
    <row r="69" spans="1:7" x14ac:dyDescent="0.25">
      <c r="A69" s="21"/>
      <c r="B69" s="43" t="s">
        <v>13</v>
      </c>
      <c r="C69" s="38" t="s">
        <v>108</v>
      </c>
      <c r="D69" s="48" t="s">
        <v>9</v>
      </c>
      <c r="E69" s="42">
        <v>1.72</v>
      </c>
      <c r="F69" s="32">
        <v>0</v>
      </c>
      <c r="G69" s="3"/>
    </row>
    <row r="70" spans="1:7" ht="36" x14ac:dyDescent="0.25">
      <c r="A70" s="21"/>
      <c r="B70" s="43" t="s">
        <v>109</v>
      </c>
      <c r="C70" s="54" t="s">
        <v>110</v>
      </c>
      <c r="D70" s="48" t="s">
        <v>9</v>
      </c>
      <c r="E70" s="41">
        <v>1.72</v>
      </c>
      <c r="F70" s="32">
        <v>0</v>
      </c>
      <c r="G70" s="3"/>
    </row>
    <row r="71" spans="1:7" ht="36" x14ac:dyDescent="0.25">
      <c r="A71" s="21"/>
      <c r="B71" s="43" t="s">
        <v>111</v>
      </c>
      <c r="C71" s="53" t="s">
        <v>112</v>
      </c>
      <c r="D71" s="48" t="s">
        <v>9</v>
      </c>
      <c r="E71" s="48">
        <v>1.72</v>
      </c>
      <c r="F71" s="32">
        <v>0</v>
      </c>
      <c r="G71" s="3"/>
    </row>
    <row r="72" spans="1:7" x14ac:dyDescent="0.25">
      <c r="A72" s="21"/>
      <c r="B72" s="37" t="s">
        <v>113</v>
      </c>
      <c r="C72" s="40" t="s">
        <v>114</v>
      </c>
      <c r="D72" s="42">
        <v>2917554.2</v>
      </c>
      <c r="E72" s="42">
        <v>811248.1</v>
      </c>
      <c r="F72" s="32">
        <f t="shared" si="0"/>
        <v>27.805759358300865</v>
      </c>
      <c r="G72" s="3"/>
    </row>
    <row r="73" spans="1:7" ht="24" x14ac:dyDescent="0.25">
      <c r="A73" s="21"/>
      <c r="B73" s="37" t="s">
        <v>115</v>
      </c>
      <c r="C73" s="38" t="s">
        <v>116</v>
      </c>
      <c r="D73" s="41">
        <v>2917554.2</v>
      </c>
      <c r="E73" s="42">
        <v>811248.1</v>
      </c>
      <c r="F73" s="32">
        <f t="shared" si="0"/>
        <v>27.805759358300865</v>
      </c>
      <c r="G73" s="3"/>
    </row>
    <row r="74" spans="1:7" x14ac:dyDescent="0.25">
      <c r="A74" s="21"/>
      <c r="B74" s="37" t="s">
        <v>117</v>
      </c>
      <c r="C74" s="40" t="s">
        <v>118</v>
      </c>
      <c r="D74" s="48">
        <v>413800</v>
      </c>
      <c r="E74" s="42">
        <v>249400</v>
      </c>
      <c r="F74" s="32">
        <f t="shared" si="0"/>
        <v>60.270662155630738</v>
      </c>
      <c r="G74" s="3"/>
    </row>
    <row r="75" spans="1:7" x14ac:dyDescent="0.25">
      <c r="A75" s="21"/>
      <c r="B75" s="43" t="s">
        <v>119</v>
      </c>
      <c r="C75" s="55" t="s">
        <v>120</v>
      </c>
      <c r="D75" s="48">
        <v>413800</v>
      </c>
      <c r="E75" s="42">
        <v>249400</v>
      </c>
      <c r="F75" s="32">
        <f t="shared" si="0"/>
        <v>60.270662155630738</v>
      </c>
      <c r="G75" s="3"/>
    </row>
    <row r="76" spans="1:7" ht="24" x14ac:dyDescent="0.25">
      <c r="A76" s="21"/>
      <c r="B76" s="37" t="s">
        <v>121</v>
      </c>
      <c r="C76" s="38" t="s">
        <v>122</v>
      </c>
      <c r="D76" s="48">
        <v>413800</v>
      </c>
      <c r="E76" s="41">
        <v>249400</v>
      </c>
      <c r="F76" s="32">
        <f t="shared" si="0"/>
        <v>60.270662155630738</v>
      </c>
      <c r="G76" s="3"/>
    </row>
    <row r="77" spans="1:7" ht="24" x14ac:dyDescent="0.25">
      <c r="A77" s="21"/>
      <c r="B77" s="37" t="s">
        <v>123</v>
      </c>
      <c r="C77" s="53" t="s">
        <v>124</v>
      </c>
      <c r="D77" s="48">
        <v>1319604.2</v>
      </c>
      <c r="E77" s="48" t="s">
        <v>9</v>
      </c>
      <c r="F77" s="32">
        <v>0</v>
      </c>
      <c r="G77" s="3"/>
    </row>
    <row r="78" spans="1:7" ht="24" x14ac:dyDescent="0.25">
      <c r="A78" s="21"/>
      <c r="B78" s="37" t="s">
        <v>125</v>
      </c>
      <c r="C78" s="40" t="s">
        <v>126</v>
      </c>
      <c r="D78" s="48">
        <v>1319604.2</v>
      </c>
      <c r="E78" s="48" t="s">
        <v>9</v>
      </c>
      <c r="F78" s="32">
        <v>0</v>
      </c>
      <c r="G78" s="3"/>
    </row>
    <row r="79" spans="1:7" ht="24" x14ac:dyDescent="0.25">
      <c r="A79" s="21"/>
      <c r="B79" s="43" t="s">
        <v>127</v>
      </c>
      <c r="C79" s="38" t="s">
        <v>128</v>
      </c>
      <c r="D79" s="48">
        <v>1319604.2</v>
      </c>
      <c r="E79" s="48" t="s">
        <v>9</v>
      </c>
      <c r="F79" s="32">
        <v>0</v>
      </c>
      <c r="G79" s="3"/>
    </row>
    <row r="80" spans="1:7" x14ac:dyDescent="0.25">
      <c r="A80" s="21"/>
      <c r="B80" s="37" t="s">
        <v>129</v>
      </c>
      <c r="C80" s="40" t="s">
        <v>130</v>
      </c>
      <c r="D80" s="42">
        <v>210700</v>
      </c>
      <c r="E80" s="48">
        <v>81948.100000000006</v>
      </c>
      <c r="F80" s="32">
        <f t="shared" si="0"/>
        <v>38.893260560037973</v>
      </c>
      <c r="G80" s="3"/>
    </row>
    <row r="81" spans="1:7" ht="24" x14ac:dyDescent="0.25">
      <c r="A81" s="21"/>
      <c r="B81" s="37" t="s">
        <v>131</v>
      </c>
      <c r="C81" s="38" t="s">
        <v>132</v>
      </c>
      <c r="D81" s="41">
        <v>1900</v>
      </c>
      <c r="E81" s="48" t="s">
        <v>9</v>
      </c>
      <c r="F81" s="32">
        <v>0</v>
      </c>
      <c r="G81" s="3"/>
    </row>
    <row r="82" spans="1:7" ht="24" x14ac:dyDescent="0.25">
      <c r="A82" s="21"/>
      <c r="B82" s="37" t="s">
        <v>133</v>
      </c>
      <c r="C82" s="53" t="s">
        <v>134</v>
      </c>
      <c r="D82" s="42">
        <v>1900</v>
      </c>
      <c r="E82" s="42" t="s">
        <v>9</v>
      </c>
      <c r="F82" s="32">
        <v>0</v>
      </c>
      <c r="G82" s="3"/>
    </row>
    <row r="83" spans="1:7" ht="24" x14ac:dyDescent="0.25">
      <c r="A83" s="21"/>
      <c r="B83" s="37" t="s">
        <v>135</v>
      </c>
      <c r="C83" s="53" t="s">
        <v>136</v>
      </c>
      <c r="D83" s="41">
        <v>208800</v>
      </c>
      <c r="E83" s="42">
        <v>81948.100000000006</v>
      </c>
      <c r="F83" s="32">
        <f t="shared" ref="F83:F87" si="1">E83/D83*100</f>
        <v>39.247174329501917</v>
      </c>
      <c r="G83" s="3"/>
    </row>
    <row r="84" spans="1:7" ht="24.75" customHeight="1" x14ac:dyDescent="0.25">
      <c r="A84" s="21"/>
      <c r="B84" s="37" t="s">
        <v>137</v>
      </c>
      <c r="C84" s="40" t="s">
        <v>138</v>
      </c>
      <c r="D84" s="42">
        <v>208800</v>
      </c>
      <c r="E84" s="42">
        <v>81948.100000000006</v>
      </c>
      <c r="F84" s="32">
        <f t="shared" si="1"/>
        <v>39.247174329501917</v>
      </c>
      <c r="G84" s="3"/>
    </row>
    <row r="85" spans="1:7" x14ac:dyDescent="0.25">
      <c r="A85" s="21"/>
      <c r="B85" s="43" t="s">
        <v>139</v>
      </c>
      <c r="C85" s="38" t="s">
        <v>140</v>
      </c>
      <c r="D85" s="41">
        <v>973450</v>
      </c>
      <c r="E85" s="42">
        <v>479900</v>
      </c>
      <c r="F85" s="32">
        <f t="shared" si="1"/>
        <v>49.298885407571007</v>
      </c>
      <c r="G85" s="3"/>
    </row>
    <row r="86" spans="1:7" ht="35.25" customHeight="1" x14ac:dyDescent="0.25">
      <c r="A86" s="21"/>
      <c r="B86" s="37" t="s">
        <v>141</v>
      </c>
      <c r="C86" s="40" t="s">
        <v>142</v>
      </c>
      <c r="D86" s="48">
        <v>760150</v>
      </c>
      <c r="E86" s="41">
        <v>479900</v>
      </c>
      <c r="F86" s="32">
        <f t="shared" si="1"/>
        <v>63.132276524370191</v>
      </c>
      <c r="G86" s="3"/>
    </row>
    <row r="87" spans="1:7" ht="48" x14ac:dyDescent="0.25">
      <c r="A87" s="21"/>
      <c r="B87" s="43" t="s">
        <v>143</v>
      </c>
      <c r="C87" s="40" t="s">
        <v>144</v>
      </c>
      <c r="D87" s="48">
        <v>760150</v>
      </c>
      <c r="E87" s="48">
        <v>479900</v>
      </c>
      <c r="F87" s="32">
        <f t="shared" si="1"/>
        <v>63.132276524370191</v>
      </c>
      <c r="G87" s="3"/>
    </row>
    <row r="88" spans="1:7" x14ac:dyDescent="0.25">
      <c r="A88" s="21"/>
      <c r="B88" s="37" t="s">
        <v>145</v>
      </c>
      <c r="C88" s="40" t="s">
        <v>146</v>
      </c>
      <c r="D88" s="42">
        <v>213300</v>
      </c>
      <c r="E88" s="48" t="s">
        <v>9</v>
      </c>
      <c r="F88" s="32">
        <v>0</v>
      </c>
      <c r="G88" s="3"/>
    </row>
    <row r="89" spans="1:7" ht="24.75" thickBot="1" x14ac:dyDescent="0.3">
      <c r="A89" s="21"/>
      <c r="B89" s="56" t="s">
        <v>147</v>
      </c>
      <c r="C89" s="57" t="s">
        <v>148</v>
      </c>
      <c r="D89" s="58">
        <v>213300</v>
      </c>
      <c r="E89" s="59" t="s">
        <v>9</v>
      </c>
      <c r="F89" s="60">
        <v>0</v>
      </c>
      <c r="G89" s="3"/>
    </row>
    <row r="90" spans="1:7" x14ac:dyDescent="0.25">
      <c r="B90" s="22"/>
      <c r="F90" s="22"/>
    </row>
  </sheetData>
  <mergeCells count="13">
    <mergeCell ref="B7:F7"/>
    <mergeCell ref="E11:E15"/>
    <mergeCell ref="F11:F15"/>
    <mergeCell ref="B11:B15"/>
    <mergeCell ref="C8:F8"/>
    <mergeCell ref="B9:F9"/>
    <mergeCell ref="C11:C15"/>
    <mergeCell ref="D11:D15"/>
    <mergeCell ref="D1:F1"/>
    <mergeCell ref="D2:F2"/>
    <mergeCell ref="D3:F3"/>
    <mergeCell ref="D4:F4"/>
    <mergeCell ref="C5:F5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2"/>
  <sheetViews>
    <sheetView zoomScaleNormal="100" workbookViewId="0">
      <selection activeCell="F3" sqref="F3"/>
    </sheetView>
  </sheetViews>
  <sheetFormatPr defaultColWidth="9" defaultRowHeight="15" x14ac:dyDescent="0.25"/>
  <cols>
    <col min="1" max="1" width="0.42578125" style="1" customWidth="1"/>
    <col min="2" max="2" width="65.140625" style="1" customWidth="1"/>
    <col min="3" max="3" width="21.42578125" style="1" customWidth="1"/>
    <col min="4" max="6" width="13" style="1" customWidth="1"/>
    <col min="7" max="7" width="8" style="1" customWidth="1"/>
    <col min="8" max="16384" width="9" style="1"/>
  </cols>
  <sheetData>
    <row r="1" spans="2:7" ht="15" customHeight="1" x14ac:dyDescent="0.25">
      <c r="B1" s="3"/>
      <c r="C1" s="3"/>
      <c r="D1" s="3"/>
      <c r="E1" s="3"/>
      <c r="F1" s="3"/>
      <c r="G1" s="3"/>
    </row>
    <row r="2" spans="2:7" ht="25.5" customHeight="1" x14ac:dyDescent="0.25">
      <c r="B2" s="151" t="s">
        <v>149</v>
      </c>
      <c r="C2" s="152"/>
      <c r="D2" s="152"/>
      <c r="E2" s="152"/>
      <c r="F2" s="152"/>
      <c r="G2" s="3"/>
    </row>
    <row r="3" spans="2:7" ht="21.75" customHeight="1" thickBot="1" x14ac:dyDescent="0.3">
      <c r="B3" s="62"/>
      <c r="C3" s="62"/>
      <c r="D3" s="62"/>
      <c r="E3" s="63"/>
      <c r="F3" s="132" t="s">
        <v>359</v>
      </c>
      <c r="G3" s="3"/>
    </row>
    <row r="4" spans="2:7" ht="44.25" customHeight="1" x14ac:dyDescent="0.25">
      <c r="B4" s="96" t="s">
        <v>1</v>
      </c>
      <c r="C4" s="97" t="s">
        <v>150</v>
      </c>
      <c r="D4" s="98" t="s">
        <v>3</v>
      </c>
      <c r="E4" s="99" t="s">
        <v>151</v>
      </c>
      <c r="F4" s="100" t="s">
        <v>357</v>
      </c>
      <c r="G4" s="3"/>
    </row>
    <row r="5" spans="2:7" ht="12.95" customHeight="1" x14ac:dyDescent="0.25">
      <c r="B5" s="65">
        <v>1</v>
      </c>
      <c r="C5" s="66">
        <v>2</v>
      </c>
      <c r="D5" s="67" t="s">
        <v>358</v>
      </c>
      <c r="E5" s="68" t="s">
        <v>5</v>
      </c>
      <c r="F5" s="69" t="s">
        <v>6</v>
      </c>
      <c r="G5" s="3"/>
    </row>
    <row r="6" spans="2:7" ht="15" customHeight="1" x14ac:dyDescent="0.25">
      <c r="B6" s="89" t="s">
        <v>152</v>
      </c>
      <c r="C6" s="70" t="s">
        <v>153</v>
      </c>
      <c r="D6" s="71">
        <v>14347134.359999999</v>
      </c>
      <c r="E6" s="72">
        <v>5312219.3600000003</v>
      </c>
      <c r="F6" s="73">
        <f>E6/D6*100</f>
        <v>37.026344262938935</v>
      </c>
      <c r="G6" s="3"/>
    </row>
    <row r="7" spans="2:7" ht="15" customHeight="1" x14ac:dyDescent="0.25">
      <c r="B7" s="90" t="s">
        <v>10</v>
      </c>
      <c r="C7" s="74"/>
      <c r="D7" s="75"/>
      <c r="E7" s="76"/>
      <c r="F7" s="73"/>
      <c r="G7" s="3"/>
    </row>
    <row r="8" spans="2:7" x14ac:dyDescent="0.25">
      <c r="B8" s="91">
        <v>6510041140</v>
      </c>
      <c r="C8" s="77" t="s">
        <v>154</v>
      </c>
      <c r="D8" s="78">
        <v>471600</v>
      </c>
      <c r="E8" s="78">
        <v>193617.4</v>
      </c>
      <c r="F8" s="73">
        <f t="shared" ref="F8:F70" si="0">E8/D8*100</f>
        <v>41.05542832909245</v>
      </c>
      <c r="G8" s="3"/>
    </row>
    <row r="9" spans="2:7" ht="39" customHeight="1" x14ac:dyDescent="0.25">
      <c r="B9" s="92" t="s">
        <v>155</v>
      </c>
      <c r="C9" s="79" t="s">
        <v>156</v>
      </c>
      <c r="D9" s="80">
        <v>471600</v>
      </c>
      <c r="E9" s="80">
        <v>193617.4</v>
      </c>
      <c r="F9" s="73">
        <f t="shared" si="0"/>
        <v>41.05542832909245</v>
      </c>
      <c r="G9" s="3"/>
    </row>
    <row r="10" spans="2:7" ht="15" customHeight="1" x14ac:dyDescent="0.25">
      <c r="B10" s="93" t="s">
        <v>157</v>
      </c>
      <c r="C10" s="79" t="s">
        <v>158</v>
      </c>
      <c r="D10" s="80">
        <v>471600</v>
      </c>
      <c r="E10" s="80">
        <v>193617.4</v>
      </c>
      <c r="F10" s="73">
        <f t="shared" si="0"/>
        <v>41.05542832909245</v>
      </c>
      <c r="G10" s="3"/>
    </row>
    <row r="11" spans="2:7" ht="13.5" customHeight="1" x14ac:dyDescent="0.25">
      <c r="B11" s="92" t="s">
        <v>159</v>
      </c>
      <c r="C11" s="79" t="s">
        <v>160</v>
      </c>
      <c r="D11" s="80">
        <v>362200</v>
      </c>
      <c r="E11" s="80">
        <v>151393.29999999999</v>
      </c>
      <c r="F11" s="73">
        <f t="shared" si="0"/>
        <v>41.798260629486464</v>
      </c>
      <c r="G11" s="3"/>
    </row>
    <row r="12" spans="2:7" ht="37.5" customHeight="1" x14ac:dyDescent="0.25">
      <c r="B12" s="92" t="s">
        <v>161</v>
      </c>
      <c r="C12" s="79" t="s">
        <v>162</v>
      </c>
      <c r="D12" s="80">
        <v>109400</v>
      </c>
      <c r="E12" s="80">
        <v>42224.1</v>
      </c>
      <c r="F12" s="73">
        <f t="shared" si="0"/>
        <v>38.596069469835463</v>
      </c>
      <c r="G12" s="3"/>
    </row>
    <row r="13" spans="2:7" x14ac:dyDescent="0.25">
      <c r="B13" s="92">
        <v>6520041110</v>
      </c>
      <c r="C13" s="79" t="s">
        <v>163</v>
      </c>
      <c r="D13" s="80">
        <v>1484800</v>
      </c>
      <c r="E13" s="80">
        <v>1052868.96</v>
      </c>
      <c r="F13" s="73">
        <f t="shared" si="0"/>
        <v>70.909816810344822</v>
      </c>
      <c r="G13" s="3"/>
    </row>
    <row r="14" spans="2:7" ht="38.25" customHeight="1" x14ac:dyDescent="0.25">
      <c r="B14" s="92" t="s">
        <v>155</v>
      </c>
      <c r="C14" s="79" t="s">
        <v>164</v>
      </c>
      <c r="D14" s="80">
        <v>1418000</v>
      </c>
      <c r="E14" s="80">
        <v>1023997.72</v>
      </c>
      <c r="F14" s="73">
        <f t="shared" si="0"/>
        <v>72.214225669957685</v>
      </c>
      <c r="G14" s="3"/>
    </row>
    <row r="15" spans="2:7" ht="15.75" customHeight="1" x14ac:dyDescent="0.25">
      <c r="B15" s="92" t="s">
        <v>157</v>
      </c>
      <c r="C15" s="79" t="s">
        <v>165</v>
      </c>
      <c r="D15" s="80">
        <v>1418000</v>
      </c>
      <c r="E15" s="80">
        <v>1023997.72</v>
      </c>
      <c r="F15" s="73">
        <f t="shared" si="0"/>
        <v>72.214225669957685</v>
      </c>
      <c r="G15" s="3"/>
    </row>
    <row r="16" spans="2:7" ht="15.75" customHeight="1" x14ac:dyDescent="0.25">
      <c r="B16" s="92" t="s">
        <v>159</v>
      </c>
      <c r="C16" s="79" t="s">
        <v>166</v>
      </c>
      <c r="D16" s="80">
        <v>1089100</v>
      </c>
      <c r="E16" s="80">
        <v>794065.61</v>
      </c>
      <c r="F16" s="73">
        <f t="shared" si="0"/>
        <v>72.910257093012575</v>
      </c>
      <c r="G16" s="3"/>
    </row>
    <row r="17" spans="2:7" ht="37.5" customHeight="1" x14ac:dyDescent="0.25">
      <c r="B17" s="92" t="s">
        <v>161</v>
      </c>
      <c r="C17" s="79" t="s">
        <v>167</v>
      </c>
      <c r="D17" s="80">
        <v>328900</v>
      </c>
      <c r="E17" s="80">
        <v>229932.11</v>
      </c>
      <c r="F17" s="73">
        <f t="shared" si="0"/>
        <v>69.909428397689268</v>
      </c>
      <c r="G17" s="3"/>
    </row>
    <row r="18" spans="2:7" ht="13.5" customHeight="1" x14ac:dyDescent="0.25">
      <c r="B18" s="92" t="s">
        <v>168</v>
      </c>
      <c r="C18" s="79" t="s">
        <v>169</v>
      </c>
      <c r="D18" s="80">
        <v>66800</v>
      </c>
      <c r="E18" s="80">
        <v>28871.24</v>
      </c>
      <c r="F18" s="73">
        <f t="shared" si="0"/>
        <v>43.220419161676645</v>
      </c>
      <c r="G18" s="3"/>
    </row>
    <row r="19" spans="2:7" ht="25.5" customHeight="1" x14ac:dyDescent="0.25">
      <c r="B19" s="92" t="s">
        <v>170</v>
      </c>
      <c r="C19" s="79" t="s">
        <v>171</v>
      </c>
      <c r="D19" s="80">
        <v>66800</v>
      </c>
      <c r="E19" s="80">
        <v>28871.24</v>
      </c>
      <c r="F19" s="73">
        <f t="shared" si="0"/>
        <v>43.220419161676645</v>
      </c>
      <c r="G19" s="3"/>
    </row>
    <row r="20" spans="2:7" ht="26.25" customHeight="1" x14ac:dyDescent="0.25">
      <c r="B20" s="92" t="s">
        <v>172</v>
      </c>
      <c r="C20" s="79" t="s">
        <v>173</v>
      </c>
      <c r="D20" s="80">
        <v>66800</v>
      </c>
      <c r="E20" s="80">
        <v>28871.24</v>
      </c>
      <c r="F20" s="73">
        <f t="shared" si="0"/>
        <v>43.220419161676645</v>
      </c>
      <c r="G20" s="3"/>
    </row>
    <row r="21" spans="2:7" x14ac:dyDescent="0.25">
      <c r="B21" s="92">
        <v>6520041120</v>
      </c>
      <c r="C21" s="79" t="s">
        <v>174</v>
      </c>
      <c r="D21" s="80">
        <v>638790</v>
      </c>
      <c r="E21" s="80">
        <v>457208.99</v>
      </c>
      <c r="F21" s="73">
        <f t="shared" si="0"/>
        <v>71.574224706084948</v>
      </c>
      <c r="G21" s="3"/>
    </row>
    <row r="22" spans="2:7" ht="37.5" customHeight="1" x14ac:dyDescent="0.25">
      <c r="B22" s="92" t="s">
        <v>155</v>
      </c>
      <c r="C22" s="79" t="s">
        <v>175</v>
      </c>
      <c r="D22" s="80">
        <v>2900</v>
      </c>
      <c r="E22" s="80" t="s">
        <v>9</v>
      </c>
      <c r="F22" s="73">
        <v>0</v>
      </c>
      <c r="G22" s="3"/>
    </row>
    <row r="23" spans="2:7" ht="15" customHeight="1" x14ac:dyDescent="0.25">
      <c r="B23" s="92" t="s">
        <v>157</v>
      </c>
      <c r="C23" s="79" t="s">
        <v>176</v>
      </c>
      <c r="D23" s="80">
        <v>2900</v>
      </c>
      <c r="E23" s="80" t="s">
        <v>9</v>
      </c>
      <c r="F23" s="73">
        <v>0</v>
      </c>
      <c r="G23" s="3"/>
    </row>
    <row r="24" spans="2:7" ht="24" customHeight="1" x14ac:dyDescent="0.25">
      <c r="B24" s="92" t="s">
        <v>177</v>
      </c>
      <c r="C24" s="79" t="s">
        <v>178</v>
      </c>
      <c r="D24" s="80">
        <v>2900</v>
      </c>
      <c r="E24" s="80" t="s">
        <v>9</v>
      </c>
      <c r="F24" s="73">
        <v>0</v>
      </c>
      <c r="G24" s="3"/>
    </row>
    <row r="25" spans="2:7" ht="26.25" customHeight="1" x14ac:dyDescent="0.25">
      <c r="B25" s="92" t="s">
        <v>179</v>
      </c>
      <c r="C25" s="79" t="s">
        <v>180</v>
      </c>
      <c r="D25" s="80">
        <v>605190</v>
      </c>
      <c r="E25" s="80">
        <v>456344.44</v>
      </c>
      <c r="F25" s="73">
        <f t="shared" si="0"/>
        <v>75.405152100993078</v>
      </c>
      <c r="G25" s="3"/>
    </row>
    <row r="26" spans="2:7" ht="26.25" customHeight="1" x14ac:dyDescent="0.25">
      <c r="B26" s="92" t="s">
        <v>181</v>
      </c>
      <c r="C26" s="79" t="s">
        <v>182</v>
      </c>
      <c r="D26" s="80">
        <v>605190</v>
      </c>
      <c r="E26" s="80">
        <v>456344.44</v>
      </c>
      <c r="F26" s="73">
        <f t="shared" si="0"/>
        <v>75.405152100993078</v>
      </c>
      <c r="G26" s="3"/>
    </row>
    <row r="27" spans="2:7" ht="15" customHeight="1" x14ac:dyDescent="0.25">
      <c r="B27" s="92" t="s">
        <v>183</v>
      </c>
      <c r="C27" s="79" t="s">
        <v>184</v>
      </c>
      <c r="D27" s="80">
        <v>605190</v>
      </c>
      <c r="E27" s="80">
        <v>456344.44</v>
      </c>
      <c r="F27" s="73">
        <f t="shared" si="0"/>
        <v>75.405152100993078</v>
      </c>
      <c r="G27" s="3"/>
    </row>
    <row r="28" spans="2:7" x14ac:dyDescent="0.25">
      <c r="B28" s="92" t="s">
        <v>185</v>
      </c>
      <c r="C28" s="79" t="s">
        <v>186</v>
      </c>
      <c r="D28" s="80">
        <v>30700</v>
      </c>
      <c r="E28" s="80">
        <v>864.55</v>
      </c>
      <c r="F28" s="73">
        <f t="shared" si="0"/>
        <v>2.8161237785016286</v>
      </c>
      <c r="G28" s="3"/>
    </row>
    <row r="29" spans="2:7" ht="14.25" customHeight="1" x14ac:dyDescent="0.25">
      <c r="B29" s="92" t="s">
        <v>187</v>
      </c>
      <c r="C29" s="79" t="s">
        <v>188</v>
      </c>
      <c r="D29" s="80">
        <v>30700</v>
      </c>
      <c r="E29" s="80">
        <v>864.55</v>
      </c>
      <c r="F29" s="73">
        <f t="shared" si="0"/>
        <v>2.8161237785016286</v>
      </c>
      <c r="G29" s="3"/>
    </row>
    <row r="30" spans="2:7" ht="15.75" customHeight="1" x14ac:dyDescent="0.25">
      <c r="B30" s="92" t="s">
        <v>189</v>
      </c>
      <c r="C30" s="79" t="s">
        <v>190</v>
      </c>
      <c r="D30" s="80">
        <v>23400</v>
      </c>
      <c r="E30" s="80" t="s">
        <v>9</v>
      </c>
      <c r="F30" s="73">
        <v>0</v>
      </c>
      <c r="G30" s="3"/>
    </row>
    <row r="31" spans="2:7" x14ac:dyDescent="0.25">
      <c r="B31" s="92" t="s">
        <v>191</v>
      </c>
      <c r="C31" s="79" t="s">
        <v>192</v>
      </c>
      <c r="D31" s="80">
        <v>5200</v>
      </c>
      <c r="E31" s="80">
        <v>752.02</v>
      </c>
      <c r="F31" s="73">
        <f t="shared" si="0"/>
        <v>14.461923076923078</v>
      </c>
      <c r="G31" s="3"/>
    </row>
    <row r="32" spans="2:7" x14ac:dyDescent="0.25">
      <c r="B32" s="92" t="s">
        <v>193</v>
      </c>
      <c r="C32" s="79" t="s">
        <v>194</v>
      </c>
      <c r="D32" s="80">
        <v>2100</v>
      </c>
      <c r="E32" s="80">
        <v>112.53</v>
      </c>
      <c r="F32" s="73">
        <f t="shared" si="0"/>
        <v>5.3585714285714285</v>
      </c>
      <c r="G32" s="3"/>
    </row>
    <row r="33" spans="2:7" x14ac:dyDescent="0.25">
      <c r="B33" s="92"/>
      <c r="C33" s="79" t="s">
        <v>195</v>
      </c>
      <c r="D33" s="80">
        <v>213300</v>
      </c>
      <c r="E33" s="80" t="s">
        <v>9</v>
      </c>
      <c r="F33" s="73">
        <v>0</v>
      </c>
      <c r="G33" s="3"/>
    </row>
    <row r="34" spans="2:7" ht="27" customHeight="1" x14ac:dyDescent="0.25">
      <c r="B34" s="92" t="s">
        <v>179</v>
      </c>
      <c r="C34" s="79" t="s">
        <v>196</v>
      </c>
      <c r="D34" s="80">
        <v>213300</v>
      </c>
      <c r="E34" s="80" t="s">
        <v>9</v>
      </c>
      <c r="F34" s="73">
        <v>0</v>
      </c>
      <c r="G34" s="3"/>
    </row>
    <row r="35" spans="2:7" ht="26.25" customHeight="1" x14ac:dyDescent="0.25">
      <c r="B35" s="92" t="s">
        <v>181</v>
      </c>
      <c r="C35" s="79" t="s">
        <v>197</v>
      </c>
      <c r="D35" s="80">
        <v>213300</v>
      </c>
      <c r="E35" s="80" t="s">
        <v>9</v>
      </c>
      <c r="F35" s="73">
        <v>0</v>
      </c>
      <c r="G35" s="3"/>
    </row>
    <row r="36" spans="2:7" ht="14.25" customHeight="1" x14ac:dyDescent="0.25">
      <c r="B36" s="92" t="s">
        <v>183</v>
      </c>
      <c r="C36" s="79" t="s">
        <v>198</v>
      </c>
      <c r="D36" s="80">
        <v>213300</v>
      </c>
      <c r="E36" s="80" t="s">
        <v>9</v>
      </c>
      <c r="F36" s="73">
        <v>0</v>
      </c>
      <c r="G36" s="3"/>
    </row>
    <row r="37" spans="2:7" x14ac:dyDescent="0.25">
      <c r="B37" s="92"/>
      <c r="C37" s="79" t="s">
        <v>199</v>
      </c>
      <c r="D37" s="80">
        <v>29610</v>
      </c>
      <c r="E37" s="80" t="s">
        <v>9</v>
      </c>
      <c r="F37" s="73">
        <v>0</v>
      </c>
      <c r="G37" s="3"/>
    </row>
    <row r="38" spans="2:7" x14ac:dyDescent="0.25">
      <c r="B38" s="92" t="s">
        <v>200</v>
      </c>
      <c r="C38" s="79" t="s">
        <v>201</v>
      </c>
      <c r="D38" s="80">
        <v>29610</v>
      </c>
      <c r="E38" s="80" t="s">
        <v>9</v>
      </c>
      <c r="F38" s="73">
        <v>0</v>
      </c>
      <c r="G38" s="3"/>
    </row>
    <row r="39" spans="2:7" ht="15.75" customHeight="1" x14ac:dyDescent="0.25">
      <c r="B39" s="92" t="s">
        <v>139</v>
      </c>
      <c r="C39" s="79" t="s">
        <v>202</v>
      </c>
      <c r="D39" s="80">
        <v>29610</v>
      </c>
      <c r="E39" s="80" t="s">
        <v>9</v>
      </c>
      <c r="F39" s="73">
        <v>0</v>
      </c>
      <c r="G39" s="3"/>
    </row>
    <row r="40" spans="2:7" ht="74.25" customHeight="1" x14ac:dyDescent="0.25">
      <c r="B40" s="92" t="s">
        <v>203</v>
      </c>
      <c r="C40" s="79" t="s">
        <v>204</v>
      </c>
      <c r="D40" s="80">
        <v>1900</v>
      </c>
      <c r="E40" s="80" t="s">
        <v>9</v>
      </c>
      <c r="F40" s="73">
        <v>0</v>
      </c>
      <c r="G40" s="3"/>
    </row>
    <row r="41" spans="2:7" ht="27" customHeight="1" x14ac:dyDescent="0.25">
      <c r="B41" s="92" t="s">
        <v>179</v>
      </c>
      <c r="C41" s="79" t="s">
        <v>205</v>
      </c>
      <c r="D41" s="80">
        <v>1900</v>
      </c>
      <c r="E41" s="80" t="s">
        <v>9</v>
      </c>
      <c r="F41" s="73">
        <v>0</v>
      </c>
      <c r="G41" s="3"/>
    </row>
    <row r="42" spans="2:7" ht="27" customHeight="1" x14ac:dyDescent="0.25">
      <c r="B42" s="92" t="s">
        <v>181</v>
      </c>
      <c r="C42" s="79" t="s">
        <v>206</v>
      </c>
      <c r="D42" s="80">
        <v>1900</v>
      </c>
      <c r="E42" s="80" t="s">
        <v>9</v>
      </c>
      <c r="F42" s="73">
        <v>0</v>
      </c>
      <c r="G42" s="3"/>
    </row>
    <row r="43" spans="2:7" ht="15" customHeight="1" x14ac:dyDescent="0.25">
      <c r="B43" s="92" t="s">
        <v>183</v>
      </c>
      <c r="C43" s="79" t="s">
        <v>207</v>
      </c>
      <c r="D43" s="80">
        <v>1900</v>
      </c>
      <c r="E43" s="80" t="s">
        <v>9</v>
      </c>
      <c r="F43" s="73">
        <v>0</v>
      </c>
      <c r="G43" s="3"/>
    </row>
    <row r="44" spans="2:7" ht="15" customHeight="1" x14ac:dyDescent="0.25">
      <c r="B44" s="92" t="s">
        <v>208</v>
      </c>
      <c r="C44" s="79" t="s">
        <v>209</v>
      </c>
      <c r="D44" s="80">
        <v>50000</v>
      </c>
      <c r="E44" s="80" t="s">
        <v>9</v>
      </c>
      <c r="F44" s="73">
        <v>0</v>
      </c>
      <c r="G44" s="3"/>
    </row>
    <row r="45" spans="2:7" x14ac:dyDescent="0.25">
      <c r="B45" s="92" t="s">
        <v>185</v>
      </c>
      <c r="C45" s="79" t="s">
        <v>210</v>
      </c>
      <c r="D45" s="80">
        <v>50000</v>
      </c>
      <c r="E45" s="80" t="s">
        <v>9</v>
      </c>
      <c r="F45" s="73">
        <v>0</v>
      </c>
      <c r="G45" s="3"/>
    </row>
    <row r="46" spans="2:7" x14ac:dyDescent="0.25">
      <c r="B46" s="92" t="s">
        <v>211</v>
      </c>
      <c r="C46" s="79" t="s">
        <v>212</v>
      </c>
      <c r="D46" s="80">
        <v>50000</v>
      </c>
      <c r="E46" s="80" t="s">
        <v>9</v>
      </c>
      <c r="F46" s="73">
        <v>0</v>
      </c>
      <c r="G46" s="3"/>
    </row>
    <row r="47" spans="2:7" x14ac:dyDescent="0.25">
      <c r="B47" s="92">
        <v>8910041210</v>
      </c>
      <c r="C47" s="79" t="s">
        <v>213</v>
      </c>
      <c r="D47" s="80">
        <v>40000</v>
      </c>
      <c r="E47" s="80">
        <v>14840</v>
      </c>
      <c r="F47" s="73">
        <f t="shared" si="0"/>
        <v>37.1</v>
      </c>
      <c r="G47" s="3"/>
    </row>
    <row r="48" spans="2:7" ht="25.5" customHeight="1" x14ac:dyDescent="0.25">
      <c r="B48" s="92" t="s">
        <v>179</v>
      </c>
      <c r="C48" s="79" t="s">
        <v>214</v>
      </c>
      <c r="D48" s="80">
        <v>40000</v>
      </c>
      <c r="E48" s="80">
        <v>14840</v>
      </c>
      <c r="F48" s="73">
        <f t="shared" si="0"/>
        <v>37.1</v>
      </c>
      <c r="G48" s="3"/>
    </row>
    <row r="49" spans="2:7" ht="25.5" customHeight="1" x14ac:dyDescent="0.25">
      <c r="B49" s="92" t="s">
        <v>181</v>
      </c>
      <c r="C49" s="79" t="s">
        <v>215</v>
      </c>
      <c r="D49" s="80">
        <v>40000</v>
      </c>
      <c r="E49" s="80">
        <v>14840</v>
      </c>
      <c r="F49" s="73">
        <f t="shared" si="0"/>
        <v>37.1</v>
      </c>
      <c r="G49" s="3"/>
    </row>
    <row r="50" spans="2:7" ht="12.75" customHeight="1" x14ac:dyDescent="0.25">
      <c r="B50" s="92" t="s">
        <v>183</v>
      </c>
      <c r="C50" s="79" t="s">
        <v>216</v>
      </c>
      <c r="D50" s="80">
        <v>40000</v>
      </c>
      <c r="E50" s="80">
        <v>14840</v>
      </c>
      <c r="F50" s="73">
        <f t="shared" si="0"/>
        <v>37.1</v>
      </c>
      <c r="G50" s="3"/>
    </row>
    <row r="51" spans="2:7" ht="24.75" customHeight="1" x14ac:dyDescent="0.25">
      <c r="B51" s="92" t="s">
        <v>217</v>
      </c>
      <c r="C51" s="79" t="s">
        <v>218</v>
      </c>
      <c r="D51" s="80">
        <v>96000</v>
      </c>
      <c r="E51" s="80">
        <v>87534.68</v>
      </c>
      <c r="F51" s="73">
        <f t="shared" si="0"/>
        <v>91.181958333333327</v>
      </c>
      <c r="G51" s="3"/>
    </row>
    <row r="52" spans="2:7" x14ac:dyDescent="0.25">
      <c r="B52" s="92" t="s">
        <v>185</v>
      </c>
      <c r="C52" s="79" t="s">
        <v>219</v>
      </c>
      <c r="D52" s="80">
        <v>96000</v>
      </c>
      <c r="E52" s="80">
        <v>87534.68</v>
      </c>
      <c r="F52" s="73">
        <f t="shared" si="0"/>
        <v>91.181958333333327</v>
      </c>
      <c r="G52" s="3"/>
    </row>
    <row r="53" spans="2:7" x14ac:dyDescent="0.25">
      <c r="B53" s="92" t="s">
        <v>220</v>
      </c>
      <c r="C53" s="79" t="s">
        <v>221</v>
      </c>
      <c r="D53" s="80">
        <v>88000</v>
      </c>
      <c r="E53" s="80">
        <v>87534.68</v>
      </c>
      <c r="F53" s="73">
        <f t="shared" si="0"/>
        <v>99.471227272727276</v>
      </c>
      <c r="G53" s="3"/>
    </row>
    <row r="54" spans="2:7" ht="26.25" customHeight="1" x14ac:dyDescent="0.25">
      <c r="B54" s="92" t="s">
        <v>222</v>
      </c>
      <c r="C54" s="79" t="s">
        <v>223</v>
      </c>
      <c r="D54" s="80">
        <v>88000</v>
      </c>
      <c r="E54" s="80">
        <v>87534.68</v>
      </c>
      <c r="F54" s="73">
        <f t="shared" si="0"/>
        <v>99.471227272727276</v>
      </c>
      <c r="G54" s="3"/>
    </row>
    <row r="55" spans="2:7" ht="12.75" customHeight="1" x14ac:dyDescent="0.25">
      <c r="B55" s="92" t="s">
        <v>187</v>
      </c>
      <c r="C55" s="79" t="s">
        <v>224</v>
      </c>
      <c r="D55" s="80">
        <v>8000</v>
      </c>
      <c r="E55" s="80" t="s">
        <v>9</v>
      </c>
      <c r="F55" s="73">
        <v>0</v>
      </c>
      <c r="G55" s="3"/>
    </row>
    <row r="56" spans="2:7" x14ac:dyDescent="0.25">
      <c r="B56" s="92" t="s">
        <v>193</v>
      </c>
      <c r="C56" s="79" t="s">
        <v>225</v>
      </c>
      <c r="D56" s="80">
        <v>8000</v>
      </c>
      <c r="E56" s="80" t="s">
        <v>9</v>
      </c>
      <c r="F56" s="73">
        <v>0</v>
      </c>
      <c r="G56" s="3"/>
    </row>
    <row r="57" spans="2:7" x14ac:dyDescent="0.25">
      <c r="B57" s="92">
        <v>8910042200</v>
      </c>
      <c r="C57" s="79" t="s">
        <v>226</v>
      </c>
      <c r="D57" s="80">
        <v>50000</v>
      </c>
      <c r="E57" s="80">
        <v>8248.8799999999992</v>
      </c>
      <c r="F57" s="73">
        <f t="shared" si="0"/>
        <v>16.497759999999996</v>
      </c>
      <c r="G57" s="3"/>
    </row>
    <row r="58" spans="2:7" ht="25.5" customHeight="1" x14ac:dyDescent="0.25">
      <c r="B58" s="92" t="s">
        <v>179</v>
      </c>
      <c r="C58" s="79" t="s">
        <v>227</v>
      </c>
      <c r="D58" s="80">
        <v>50000</v>
      </c>
      <c r="E58" s="80">
        <v>8248.8799999999992</v>
      </c>
      <c r="F58" s="73">
        <f t="shared" si="0"/>
        <v>16.497759999999996</v>
      </c>
      <c r="G58" s="3"/>
    </row>
    <row r="59" spans="2:7" ht="25.5" customHeight="1" x14ac:dyDescent="0.25">
      <c r="B59" s="92" t="s">
        <v>181</v>
      </c>
      <c r="C59" s="79" t="s">
        <v>228</v>
      </c>
      <c r="D59" s="80">
        <v>50000</v>
      </c>
      <c r="E59" s="80">
        <v>8248.8799999999992</v>
      </c>
      <c r="F59" s="73">
        <f t="shared" si="0"/>
        <v>16.497759999999996</v>
      </c>
      <c r="G59" s="3"/>
    </row>
    <row r="60" spans="2:7" ht="14.25" customHeight="1" x14ac:dyDescent="0.25">
      <c r="B60" s="92" t="s">
        <v>183</v>
      </c>
      <c r="C60" s="79" t="s">
        <v>229</v>
      </c>
      <c r="D60" s="80">
        <v>50000</v>
      </c>
      <c r="E60" s="80">
        <v>8248.8799999999992</v>
      </c>
      <c r="F60" s="73">
        <f t="shared" si="0"/>
        <v>16.497759999999996</v>
      </c>
      <c r="G60" s="3"/>
    </row>
    <row r="61" spans="2:7" ht="13.5" customHeight="1" x14ac:dyDescent="0.25">
      <c r="B61" s="92" t="s">
        <v>230</v>
      </c>
      <c r="C61" s="79" t="s">
        <v>231</v>
      </c>
      <c r="D61" s="80">
        <v>208800</v>
      </c>
      <c r="E61" s="80">
        <v>81948.100000000006</v>
      </c>
      <c r="F61" s="73">
        <f t="shared" si="0"/>
        <v>39.247174329501917</v>
      </c>
      <c r="G61" s="3"/>
    </row>
    <row r="62" spans="2:7" ht="40.5" customHeight="1" x14ac:dyDescent="0.25">
      <c r="B62" s="92" t="s">
        <v>155</v>
      </c>
      <c r="C62" s="79" t="s">
        <v>232</v>
      </c>
      <c r="D62" s="80">
        <v>174300</v>
      </c>
      <c r="E62" s="80">
        <v>78732.800000000003</v>
      </c>
      <c r="F62" s="73">
        <f t="shared" si="0"/>
        <v>45.170854847963284</v>
      </c>
      <c r="G62" s="3"/>
    </row>
    <row r="63" spans="2:7" ht="15" customHeight="1" x14ac:dyDescent="0.25">
      <c r="B63" s="92" t="s">
        <v>157</v>
      </c>
      <c r="C63" s="79" t="s">
        <v>233</v>
      </c>
      <c r="D63" s="80">
        <v>174300</v>
      </c>
      <c r="E63" s="80">
        <v>78732.800000000003</v>
      </c>
      <c r="F63" s="73">
        <f t="shared" si="0"/>
        <v>45.170854847963284</v>
      </c>
      <c r="G63" s="3"/>
    </row>
    <row r="64" spans="2:7" ht="13.5" customHeight="1" x14ac:dyDescent="0.25">
      <c r="B64" s="92" t="s">
        <v>159</v>
      </c>
      <c r="C64" s="79" t="s">
        <v>234</v>
      </c>
      <c r="D64" s="80">
        <v>133900</v>
      </c>
      <c r="E64" s="80">
        <v>61700</v>
      </c>
      <c r="F64" s="73">
        <f t="shared" si="0"/>
        <v>46.079163554891714</v>
      </c>
      <c r="G64" s="3"/>
    </row>
    <row r="65" spans="2:7" ht="39" customHeight="1" x14ac:dyDescent="0.25">
      <c r="B65" s="92" t="s">
        <v>161</v>
      </c>
      <c r="C65" s="79" t="s">
        <v>235</v>
      </c>
      <c r="D65" s="80">
        <v>40400</v>
      </c>
      <c r="E65" s="80">
        <v>17032.8</v>
      </c>
      <c r="F65" s="73">
        <f t="shared" si="0"/>
        <v>42.16039603960396</v>
      </c>
      <c r="G65" s="3"/>
    </row>
    <row r="66" spans="2:7" ht="27" customHeight="1" x14ac:dyDescent="0.25">
      <c r="B66" s="92" t="s">
        <v>179</v>
      </c>
      <c r="C66" s="79" t="s">
        <v>236</v>
      </c>
      <c r="D66" s="80">
        <v>34500</v>
      </c>
      <c r="E66" s="80">
        <v>3215.3</v>
      </c>
      <c r="F66" s="73">
        <f t="shared" si="0"/>
        <v>9.3197101449275372</v>
      </c>
      <c r="G66" s="3"/>
    </row>
    <row r="67" spans="2:7" ht="27" customHeight="1" x14ac:dyDescent="0.25">
      <c r="B67" s="92" t="s">
        <v>181</v>
      </c>
      <c r="C67" s="79" t="s">
        <v>237</v>
      </c>
      <c r="D67" s="80">
        <v>34500</v>
      </c>
      <c r="E67" s="80">
        <v>3215.3</v>
      </c>
      <c r="F67" s="73">
        <f t="shared" si="0"/>
        <v>9.3197101449275372</v>
      </c>
      <c r="G67" s="3"/>
    </row>
    <row r="68" spans="2:7" ht="13.5" customHeight="1" x14ac:dyDescent="0.25">
      <c r="B68" s="92" t="s">
        <v>183</v>
      </c>
      <c r="C68" s="79" t="s">
        <v>238</v>
      </c>
      <c r="D68" s="80">
        <v>34500</v>
      </c>
      <c r="E68" s="80">
        <v>3215.3</v>
      </c>
      <c r="F68" s="73">
        <f t="shared" si="0"/>
        <v>9.3197101449275372</v>
      </c>
      <c r="G68" s="3"/>
    </row>
    <row r="69" spans="2:7" ht="38.25" customHeight="1" x14ac:dyDescent="0.25">
      <c r="B69" s="92" t="s">
        <v>239</v>
      </c>
      <c r="C69" s="79" t="s">
        <v>240</v>
      </c>
      <c r="D69" s="80">
        <v>100000</v>
      </c>
      <c r="E69" s="80">
        <v>2460</v>
      </c>
      <c r="F69" s="73">
        <f t="shared" si="0"/>
        <v>2.46</v>
      </c>
      <c r="G69" s="3"/>
    </row>
    <row r="70" spans="2:7" ht="27" customHeight="1" x14ac:dyDescent="0.25">
      <c r="B70" s="92" t="s">
        <v>179</v>
      </c>
      <c r="C70" s="79" t="s">
        <v>241</v>
      </c>
      <c r="D70" s="80">
        <v>100000</v>
      </c>
      <c r="E70" s="80">
        <v>2460</v>
      </c>
      <c r="F70" s="73">
        <f t="shared" si="0"/>
        <v>2.46</v>
      </c>
      <c r="G70" s="3"/>
    </row>
    <row r="71" spans="2:7" ht="25.5" customHeight="1" x14ac:dyDescent="0.25">
      <c r="B71" s="92" t="s">
        <v>181</v>
      </c>
      <c r="C71" s="79" t="s">
        <v>242</v>
      </c>
      <c r="D71" s="80">
        <v>100000</v>
      </c>
      <c r="E71" s="80">
        <v>2460</v>
      </c>
      <c r="F71" s="73">
        <f t="shared" ref="F71:F134" si="1">E71/D71*100</f>
        <v>2.46</v>
      </c>
      <c r="G71" s="3"/>
    </row>
    <row r="72" spans="2:7" ht="15" customHeight="1" x14ac:dyDescent="0.25">
      <c r="B72" s="92" t="s">
        <v>183</v>
      </c>
      <c r="C72" s="79" t="s">
        <v>243</v>
      </c>
      <c r="D72" s="80">
        <v>100000</v>
      </c>
      <c r="E72" s="80">
        <v>2460</v>
      </c>
      <c r="F72" s="73">
        <f t="shared" si="1"/>
        <v>2.46</v>
      </c>
      <c r="G72" s="3"/>
    </row>
    <row r="73" spans="2:7" x14ac:dyDescent="0.25">
      <c r="B73" s="92">
        <v>1300144102</v>
      </c>
      <c r="C73" s="79" t="s">
        <v>244</v>
      </c>
      <c r="D73" s="80">
        <v>583400</v>
      </c>
      <c r="E73" s="80">
        <v>447466</v>
      </c>
      <c r="F73" s="73">
        <f t="shared" si="1"/>
        <v>76.699691463832707</v>
      </c>
      <c r="G73" s="3"/>
    </row>
    <row r="74" spans="2:7" ht="25.5" customHeight="1" x14ac:dyDescent="0.25">
      <c r="B74" s="92" t="s">
        <v>179</v>
      </c>
      <c r="C74" s="79" t="s">
        <v>245</v>
      </c>
      <c r="D74" s="80">
        <v>583400</v>
      </c>
      <c r="E74" s="80">
        <v>447466</v>
      </c>
      <c r="F74" s="73">
        <f t="shared" si="1"/>
        <v>76.699691463832707</v>
      </c>
      <c r="G74" s="3"/>
    </row>
    <row r="75" spans="2:7" ht="25.5" customHeight="1" x14ac:dyDescent="0.25">
      <c r="B75" s="92" t="s">
        <v>181</v>
      </c>
      <c r="C75" s="79" t="s">
        <v>246</v>
      </c>
      <c r="D75" s="80">
        <v>583400</v>
      </c>
      <c r="E75" s="80">
        <v>447466</v>
      </c>
      <c r="F75" s="73">
        <f t="shared" si="1"/>
        <v>76.699691463832707</v>
      </c>
      <c r="G75" s="3"/>
    </row>
    <row r="76" spans="2:7" ht="12.75" customHeight="1" x14ac:dyDescent="0.25">
      <c r="B76" s="92" t="s">
        <v>183</v>
      </c>
      <c r="C76" s="79" t="s">
        <v>247</v>
      </c>
      <c r="D76" s="80">
        <v>583400</v>
      </c>
      <c r="E76" s="80">
        <v>447466</v>
      </c>
      <c r="F76" s="73">
        <f t="shared" si="1"/>
        <v>76.699691463832707</v>
      </c>
      <c r="G76" s="3"/>
    </row>
    <row r="77" spans="2:7" ht="15" customHeight="1" x14ac:dyDescent="0.25">
      <c r="B77" s="92" t="s">
        <v>248</v>
      </c>
      <c r="C77" s="79" t="s">
        <v>249</v>
      </c>
      <c r="D77" s="80">
        <v>872900</v>
      </c>
      <c r="E77" s="80">
        <v>756876.26</v>
      </c>
      <c r="F77" s="73">
        <f t="shared" si="1"/>
        <v>86.708243785084207</v>
      </c>
      <c r="G77" s="3"/>
    </row>
    <row r="78" spans="2:7" ht="25.5" customHeight="1" x14ac:dyDescent="0.25">
      <c r="B78" s="92" t="s">
        <v>179</v>
      </c>
      <c r="C78" s="79" t="s">
        <v>250</v>
      </c>
      <c r="D78" s="80">
        <v>872900</v>
      </c>
      <c r="E78" s="80">
        <v>756876.26</v>
      </c>
      <c r="F78" s="73">
        <f t="shared" si="1"/>
        <v>86.708243785084207</v>
      </c>
      <c r="G78" s="3"/>
    </row>
    <row r="79" spans="2:7" ht="24.75" customHeight="1" x14ac:dyDescent="0.25">
      <c r="B79" s="92" t="s">
        <v>181</v>
      </c>
      <c r="C79" s="79" t="s">
        <v>251</v>
      </c>
      <c r="D79" s="80">
        <v>872900</v>
      </c>
      <c r="E79" s="80">
        <v>756876.26</v>
      </c>
      <c r="F79" s="73">
        <f t="shared" si="1"/>
        <v>86.708243785084207</v>
      </c>
      <c r="G79" s="3"/>
    </row>
    <row r="80" spans="2:7" ht="14.25" customHeight="1" x14ac:dyDescent="0.25">
      <c r="B80" s="92" t="s">
        <v>183</v>
      </c>
      <c r="C80" s="79" t="s">
        <v>252</v>
      </c>
      <c r="D80" s="80">
        <v>872900</v>
      </c>
      <c r="E80" s="80">
        <v>756876.26</v>
      </c>
      <c r="F80" s="73">
        <f t="shared" si="1"/>
        <v>86.708243785084207</v>
      </c>
      <c r="G80" s="3"/>
    </row>
    <row r="81" spans="2:7" x14ac:dyDescent="0.25">
      <c r="B81" s="92"/>
      <c r="C81" s="79" t="s">
        <v>253</v>
      </c>
      <c r="D81" s="80">
        <v>8000</v>
      </c>
      <c r="E81" s="80" t="s">
        <v>9</v>
      </c>
      <c r="F81" s="73">
        <v>0</v>
      </c>
      <c r="G81" s="3"/>
    </row>
    <row r="82" spans="2:7" ht="25.5" customHeight="1" x14ac:dyDescent="0.25">
      <c r="B82" s="92" t="s">
        <v>179</v>
      </c>
      <c r="C82" s="79" t="s">
        <v>254</v>
      </c>
      <c r="D82" s="80">
        <v>8000</v>
      </c>
      <c r="E82" s="80" t="s">
        <v>9</v>
      </c>
      <c r="F82" s="73">
        <v>0</v>
      </c>
      <c r="G82" s="3"/>
    </row>
    <row r="83" spans="2:7" ht="24.75" customHeight="1" x14ac:dyDescent="0.25">
      <c r="B83" s="92" t="s">
        <v>181</v>
      </c>
      <c r="C83" s="79" t="s">
        <v>255</v>
      </c>
      <c r="D83" s="80">
        <v>8000</v>
      </c>
      <c r="E83" s="80" t="s">
        <v>9</v>
      </c>
      <c r="F83" s="73">
        <v>0</v>
      </c>
      <c r="G83" s="3"/>
    </row>
    <row r="84" spans="2:7" ht="14.25" customHeight="1" x14ac:dyDescent="0.25">
      <c r="B84" s="92" t="s">
        <v>183</v>
      </c>
      <c r="C84" s="79" t="s">
        <v>256</v>
      </c>
      <c r="D84" s="80">
        <v>8000</v>
      </c>
      <c r="E84" s="80" t="s">
        <v>9</v>
      </c>
      <c r="F84" s="73">
        <v>0</v>
      </c>
      <c r="G84" s="3"/>
    </row>
    <row r="85" spans="2:7" x14ac:dyDescent="0.25">
      <c r="B85" s="92"/>
      <c r="C85" s="79" t="s">
        <v>257</v>
      </c>
      <c r="D85" s="80">
        <v>550000</v>
      </c>
      <c r="E85" s="80" t="s">
        <v>9</v>
      </c>
      <c r="F85" s="73">
        <v>0</v>
      </c>
      <c r="G85" s="3"/>
    </row>
    <row r="86" spans="2:7" ht="27.75" customHeight="1" x14ac:dyDescent="0.25">
      <c r="B86" s="92" t="s">
        <v>258</v>
      </c>
      <c r="C86" s="79" t="s">
        <v>259</v>
      </c>
      <c r="D86" s="80">
        <v>550000</v>
      </c>
      <c r="E86" s="80" t="s">
        <v>9</v>
      </c>
      <c r="F86" s="73">
        <v>0</v>
      </c>
      <c r="G86" s="3"/>
    </row>
    <row r="87" spans="2:7" x14ac:dyDescent="0.25">
      <c r="B87" s="92" t="s">
        <v>260</v>
      </c>
      <c r="C87" s="79" t="s">
        <v>261</v>
      </c>
      <c r="D87" s="80">
        <v>550000</v>
      </c>
      <c r="E87" s="80" t="s">
        <v>9</v>
      </c>
      <c r="F87" s="73">
        <v>0</v>
      </c>
      <c r="G87" s="3"/>
    </row>
    <row r="88" spans="2:7" ht="26.25" customHeight="1" x14ac:dyDescent="0.25">
      <c r="B88" s="92" t="s">
        <v>262</v>
      </c>
      <c r="C88" s="79" t="s">
        <v>263</v>
      </c>
      <c r="D88" s="80">
        <v>550000</v>
      </c>
      <c r="E88" s="80" t="s">
        <v>9</v>
      </c>
      <c r="F88" s="73">
        <v>0</v>
      </c>
      <c r="G88" s="3"/>
    </row>
    <row r="89" spans="2:7" ht="15" customHeight="1" x14ac:dyDescent="0.25">
      <c r="B89" s="92" t="s">
        <v>264</v>
      </c>
      <c r="C89" s="79" t="s">
        <v>265</v>
      </c>
      <c r="D89" s="80">
        <v>294800</v>
      </c>
      <c r="E89" s="80">
        <v>246203.67</v>
      </c>
      <c r="F89" s="73">
        <f t="shared" si="1"/>
        <v>83.515491858887387</v>
      </c>
      <c r="G89" s="3"/>
    </row>
    <row r="90" spans="2:7" ht="26.25" customHeight="1" x14ac:dyDescent="0.25">
      <c r="B90" s="92" t="s">
        <v>179</v>
      </c>
      <c r="C90" s="79" t="s">
        <v>266</v>
      </c>
      <c r="D90" s="80">
        <v>294800</v>
      </c>
      <c r="E90" s="80">
        <v>246203.67</v>
      </c>
      <c r="F90" s="73">
        <f t="shared" si="1"/>
        <v>83.515491858887387</v>
      </c>
      <c r="G90" s="3"/>
    </row>
    <row r="91" spans="2:7" ht="27" customHeight="1" x14ac:dyDescent="0.25">
      <c r="B91" s="92" t="s">
        <v>181</v>
      </c>
      <c r="C91" s="79" t="s">
        <v>267</v>
      </c>
      <c r="D91" s="80">
        <v>294800</v>
      </c>
      <c r="E91" s="80">
        <v>246203.67</v>
      </c>
      <c r="F91" s="73">
        <f t="shared" si="1"/>
        <v>83.515491858887387</v>
      </c>
      <c r="G91" s="3"/>
    </row>
    <row r="92" spans="2:7" ht="14.25" customHeight="1" x14ac:dyDescent="0.25">
      <c r="B92" s="92" t="s">
        <v>183</v>
      </c>
      <c r="C92" s="79" t="s">
        <v>268</v>
      </c>
      <c r="D92" s="80">
        <v>294800</v>
      </c>
      <c r="E92" s="80">
        <v>246203.67</v>
      </c>
      <c r="F92" s="73">
        <f t="shared" si="1"/>
        <v>83.515491858887387</v>
      </c>
      <c r="G92" s="3"/>
    </row>
    <row r="93" spans="2:7" x14ac:dyDescent="0.25">
      <c r="B93" s="92"/>
      <c r="C93" s="79" t="s">
        <v>269</v>
      </c>
      <c r="D93" s="80">
        <v>9000</v>
      </c>
      <c r="E93" s="80" t="s">
        <v>9</v>
      </c>
      <c r="F93" s="73">
        <v>0</v>
      </c>
      <c r="G93" s="3"/>
    </row>
    <row r="94" spans="2:7" ht="25.5" customHeight="1" x14ac:dyDescent="0.25">
      <c r="B94" s="92" t="s">
        <v>179</v>
      </c>
      <c r="C94" s="79" t="s">
        <v>270</v>
      </c>
      <c r="D94" s="80">
        <v>9000</v>
      </c>
      <c r="E94" s="80" t="s">
        <v>9</v>
      </c>
      <c r="F94" s="73">
        <v>0</v>
      </c>
      <c r="G94" s="3"/>
    </row>
    <row r="95" spans="2:7" ht="25.5" customHeight="1" x14ac:dyDescent="0.25">
      <c r="B95" s="92" t="s">
        <v>181</v>
      </c>
      <c r="C95" s="79" t="s">
        <v>271</v>
      </c>
      <c r="D95" s="80">
        <v>9000</v>
      </c>
      <c r="E95" s="80" t="s">
        <v>9</v>
      </c>
      <c r="F95" s="73">
        <v>0</v>
      </c>
      <c r="G95" s="3"/>
    </row>
    <row r="96" spans="2:7" ht="13.5" customHeight="1" x14ac:dyDescent="0.25">
      <c r="B96" s="92" t="s">
        <v>183</v>
      </c>
      <c r="C96" s="79" t="s">
        <v>272</v>
      </c>
      <c r="D96" s="80">
        <v>9000</v>
      </c>
      <c r="E96" s="80" t="s">
        <v>9</v>
      </c>
      <c r="F96" s="73">
        <v>0</v>
      </c>
      <c r="G96" s="3"/>
    </row>
    <row r="97" spans="2:7" ht="17.25" customHeight="1" x14ac:dyDescent="0.25">
      <c r="B97" s="92" t="s">
        <v>273</v>
      </c>
      <c r="C97" s="79" t="s">
        <v>274</v>
      </c>
      <c r="D97" s="80">
        <v>1384684.36</v>
      </c>
      <c r="E97" s="80" t="s">
        <v>9</v>
      </c>
      <c r="F97" s="73">
        <v>0</v>
      </c>
      <c r="G97" s="3"/>
    </row>
    <row r="98" spans="2:7" ht="27.75" customHeight="1" x14ac:dyDescent="0.25">
      <c r="B98" s="92" t="s">
        <v>179</v>
      </c>
      <c r="C98" s="79" t="s">
        <v>275</v>
      </c>
      <c r="D98" s="80">
        <v>1384684.36</v>
      </c>
      <c r="E98" s="80" t="s">
        <v>9</v>
      </c>
      <c r="F98" s="73">
        <v>0</v>
      </c>
      <c r="G98" s="3"/>
    </row>
    <row r="99" spans="2:7" ht="27" customHeight="1" x14ac:dyDescent="0.25">
      <c r="B99" s="92" t="s">
        <v>181</v>
      </c>
      <c r="C99" s="79" t="s">
        <v>276</v>
      </c>
      <c r="D99" s="80">
        <v>1384684.36</v>
      </c>
      <c r="E99" s="80" t="s">
        <v>9</v>
      </c>
      <c r="F99" s="73">
        <v>0</v>
      </c>
      <c r="G99" s="3"/>
    </row>
    <row r="100" spans="2:7" ht="15.75" customHeight="1" x14ac:dyDescent="0.25">
      <c r="B100" s="92" t="s">
        <v>183</v>
      </c>
      <c r="C100" s="79" t="s">
        <v>277</v>
      </c>
      <c r="D100" s="80">
        <v>1384684.36</v>
      </c>
      <c r="E100" s="80" t="s">
        <v>9</v>
      </c>
      <c r="F100" s="73">
        <v>0</v>
      </c>
      <c r="G100" s="3"/>
    </row>
    <row r="101" spans="2:7" x14ac:dyDescent="0.25">
      <c r="B101" s="92">
        <v>8910043010</v>
      </c>
      <c r="C101" s="79" t="s">
        <v>278</v>
      </c>
      <c r="D101" s="80">
        <v>1966700</v>
      </c>
      <c r="E101" s="80">
        <v>1084106.8700000001</v>
      </c>
      <c r="F101" s="73">
        <f t="shared" si="1"/>
        <v>55.123143845019584</v>
      </c>
      <c r="G101" s="3"/>
    </row>
    <row r="102" spans="2:7" ht="27.75" customHeight="1" x14ac:dyDescent="0.25">
      <c r="B102" s="92" t="s">
        <v>179</v>
      </c>
      <c r="C102" s="79" t="s">
        <v>279</v>
      </c>
      <c r="D102" s="80">
        <v>1966700</v>
      </c>
      <c r="E102" s="80">
        <v>1084106.8700000001</v>
      </c>
      <c r="F102" s="73">
        <f t="shared" si="1"/>
        <v>55.123143845019584</v>
      </c>
      <c r="G102" s="3"/>
    </row>
    <row r="103" spans="2:7" ht="26.25" customHeight="1" x14ac:dyDescent="0.25">
      <c r="B103" s="92" t="s">
        <v>181</v>
      </c>
      <c r="C103" s="79" t="s">
        <v>280</v>
      </c>
      <c r="D103" s="80">
        <v>1966700</v>
      </c>
      <c r="E103" s="80">
        <v>1084106.8700000001</v>
      </c>
      <c r="F103" s="73">
        <f t="shared" si="1"/>
        <v>55.123143845019584</v>
      </c>
      <c r="G103" s="3"/>
    </row>
    <row r="104" spans="2:7" ht="16.5" customHeight="1" x14ac:dyDescent="0.25">
      <c r="B104" s="92" t="s">
        <v>183</v>
      </c>
      <c r="C104" s="79" t="s">
        <v>281</v>
      </c>
      <c r="D104" s="80">
        <v>1966700</v>
      </c>
      <c r="E104" s="80">
        <v>1084106.8700000001</v>
      </c>
      <c r="F104" s="73">
        <f t="shared" si="1"/>
        <v>55.123143845019584</v>
      </c>
      <c r="G104" s="3"/>
    </row>
    <row r="105" spans="2:7" x14ac:dyDescent="0.25">
      <c r="B105" s="92"/>
      <c r="C105" s="79" t="s">
        <v>282</v>
      </c>
      <c r="D105" s="80">
        <v>30000</v>
      </c>
      <c r="E105" s="80">
        <v>26080</v>
      </c>
      <c r="F105" s="73">
        <f t="shared" si="1"/>
        <v>86.933333333333323</v>
      </c>
      <c r="G105" s="3"/>
    </row>
    <row r="106" spans="2:7" ht="25.5" customHeight="1" x14ac:dyDescent="0.25">
      <c r="B106" s="92" t="s">
        <v>179</v>
      </c>
      <c r="C106" s="79" t="s">
        <v>283</v>
      </c>
      <c r="D106" s="80">
        <v>30000</v>
      </c>
      <c r="E106" s="80">
        <v>26080</v>
      </c>
      <c r="F106" s="73">
        <f t="shared" si="1"/>
        <v>86.933333333333323</v>
      </c>
      <c r="G106" s="3"/>
    </row>
    <row r="107" spans="2:7" ht="25.5" customHeight="1" x14ac:dyDescent="0.25">
      <c r="B107" s="92" t="s">
        <v>181</v>
      </c>
      <c r="C107" s="79" t="s">
        <v>284</v>
      </c>
      <c r="D107" s="80">
        <v>30000</v>
      </c>
      <c r="E107" s="80">
        <v>26080</v>
      </c>
      <c r="F107" s="73">
        <f t="shared" si="1"/>
        <v>86.933333333333323</v>
      </c>
      <c r="G107" s="3"/>
    </row>
    <row r="108" spans="2:7" ht="15" customHeight="1" x14ac:dyDescent="0.25">
      <c r="B108" s="92" t="s">
        <v>183</v>
      </c>
      <c r="C108" s="79" t="s">
        <v>285</v>
      </c>
      <c r="D108" s="80">
        <v>30000</v>
      </c>
      <c r="E108" s="80">
        <v>26080</v>
      </c>
      <c r="F108" s="73">
        <f t="shared" si="1"/>
        <v>86.933333333333323</v>
      </c>
      <c r="G108" s="3"/>
    </row>
    <row r="109" spans="2:7" x14ac:dyDescent="0.25">
      <c r="B109" s="92"/>
      <c r="C109" s="79" t="s">
        <v>286</v>
      </c>
      <c r="D109" s="80">
        <v>100000</v>
      </c>
      <c r="E109" s="80" t="s">
        <v>9</v>
      </c>
      <c r="F109" s="73">
        <v>0</v>
      </c>
      <c r="G109" s="3"/>
    </row>
    <row r="110" spans="2:7" ht="26.25" customHeight="1" x14ac:dyDescent="0.25">
      <c r="B110" s="92" t="s">
        <v>179</v>
      </c>
      <c r="C110" s="79" t="s">
        <v>287</v>
      </c>
      <c r="D110" s="80">
        <v>100000</v>
      </c>
      <c r="E110" s="80" t="s">
        <v>9</v>
      </c>
      <c r="F110" s="73">
        <v>0</v>
      </c>
      <c r="G110" s="3"/>
    </row>
    <row r="111" spans="2:7" ht="27" customHeight="1" x14ac:dyDescent="0.25">
      <c r="B111" s="92" t="s">
        <v>181</v>
      </c>
      <c r="C111" s="79" t="s">
        <v>288</v>
      </c>
      <c r="D111" s="80">
        <v>100000</v>
      </c>
      <c r="E111" s="80" t="s">
        <v>9</v>
      </c>
      <c r="F111" s="73">
        <v>0</v>
      </c>
      <c r="G111" s="3"/>
    </row>
    <row r="112" spans="2:7" ht="15" customHeight="1" x14ac:dyDescent="0.25">
      <c r="B112" s="92" t="s">
        <v>183</v>
      </c>
      <c r="C112" s="79" t="s">
        <v>289</v>
      </c>
      <c r="D112" s="80">
        <v>100000</v>
      </c>
      <c r="E112" s="80" t="s">
        <v>9</v>
      </c>
      <c r="F112" s="73">
        <v>0</v>
      </c>
      <c r="G112" s="3"/>
    </row>
    <row r="113" spans="2:7" x14ac:dyDescent="0.25">
      <c r="B113" s="92">
        <v>8910043040</v>
      </c>
      <c r="C113" s="79" t="s">
        <v>290</v>
      </c>
      <c r="D113" s="80">
        <v>4454800</v>
      </c>
      <c r="E113" s="80">
        <v>463205.44</v>
      </c>
      <c r="F113" s="73">
        <f t="shared" si="1"/>
        <v>10.397895303941816</v>
      </c>
      <c r="G113" s="3"/>
    </row>
    <row r="114" spans="2:7" ht="26.25" customHeight="1" x14ac:dyDescent="0.25">
      <c r="B114" s="92" t="s">
        <v>179</v>
      </c>
      <c r="C114" s="79" t="s">
        <v>291</v>
      </c>
      <c r="D114" s="80">
        <v>4454800</v>
      </c>
      <c r="E114" s="80">
        <v>463205.44</v>
      </c>
      <c r="F114" s="73">
        <f t="shared" si="1"/>
        <v>10.397895303941816</v>
      </c>
      <c r="G114" s="3"/>
    </row>
    <row r="115" spans="2:7" ht="25.5" customHeight="1" x14ac:dyDescent="0.25">
      <c r="B115" s="92" t="s">
        <v>181</v>
      </c>
      <c r="C115" s="79" t="s">
        <v>292</v>
      </c>
      <c r="D115" s="80">
        <v>4454800</v>
      </c>
      <c r="E115" s="80">
        <v>463205.44</v>
      </c>
      <c r="F115" s="73">
        <f t="shared" si="1"/>
        <v>10.397895303941816</v>
      </c>
      <c r="G115" s="3"/>
    </row>
    <row r="116" spans="2:7" ht="15" customHeight="1" x14ac:dyDescent="0.25">
      <c r="B116" s="92" t="s">
        <v>183</v>
      </c>
      <c r="C116" s="79" t="s">
        <v>293</v>
      </c>
      <c r="D116" s="80">
        <v>4454800</v>
      </c>
      <c r="E116" s="80">
        <v>463205.44</v>
      </c>
      <c r="F116" s="73">
        <f t="shared" si="1"/>
        <v>10.397895303941816</v>
      </c>
      <c r="G116" s="3"/>
    </row>
    <row r="117" spans="2:7" x14ac:dyDescent="0.25">
      <c r="B117" s="92"/>
      <c r="C117" s="79" t="s">
        <v>294</v>
      </c>
      <c r="D117" s="80">
        <v>4000</v>
      </c>
      <c r="E117" s="80" t="s">
        <v>9</v>
      </c>
      <c r="F117" s="73">
        <v>0</v>
      </c>
      <c r="G117" s="3"/>
    </row>
    <row r="118" spans="2:7" ht="28.5" customHeight="1" x14ac:dyDescent="0.25">
      <c r="B118" s="92" t="s">
        <v>179</v>
      </c>
      <c r="C118" s="79" t="s">
        <v>295</v>
      </c>
      <c r="D118" s="80">
        <v>4000</v>
      </c>
      <c r="E118" s="80" t="s">
        <v>9</v>
      </c>
      <c r="F118" s="73">
        <v>0</v>
      </c>
      <c r="G118" s="3"/>
    </row>
    <row r="119" spans="2:7" ht="27.75" customHeight="1" x14ac:dyDescent="0.25">
      <c r="B119" s="92" t="s">
        <v>181</v>
      </c>
      <c r="C119" s="79" t="s">
        <v>296</v>
      </c>
      <c r="D119" s="80">
        <v>4000</v>
      </c>
      <c r="E119" s="80" t="s">
        <v>9</v>
      </c>
      <c r="F119" s="73">
        <v>0</v>
      </c>
      <c r="G119" s="3"/>
    </row>
    <row r="120" spans="2:7" ht="14.25" customHeight="1" x14ac:dyDescent="0.25">
      <c r="B120" s="92" t="s">
        <v>183</v>
      </c>
      <c r="C120" s="79" t="s">
        <v>297</v>
      </c>
      <c r="D120" s="80">
        <v>4000</v>
      </c>
      <c r="E120" s="80" t="s">
        <v>9</v>
      </c>
      <c r="F120" s="73">
        <v>0</v>
      </c>
      <c r="G120" s="3"/>
    </row>
    <row r="121" spans="2:7" x14ac:dyDescent="0.25">
      <c r="B121" s="92"/>
      <c r="C121" s="79" t="s">
        <v>298</v>
      </c>
      <c r="D121" s="80">
        <v>4000</v>
      </c>
      <c r="E121" s="80" t="s">
        <v>9</v>
      </c>
      <c r="F121" s="73">
        <v>0</v>
      </c>
      <c r="G121" s="3"/>
    </row>
    <row r="122" spans="2:7" ht="24.75" customHeight="1" x14ac:dyDescent="0.25">
      <c r="B122" s="92" t="s">
        <v>179</v>
      </c>
      <c r="C122" s="79" t="s">
        <v>299</v>
      </c>
      <c r="D122" s="80">
        <v>4000</v>
      </c>
      <c r="E122" s="80" t="s">
        <v>9</v>
      </c>
      <c r="F122" s="73">
        <v>0</v>
      </c>
      <c r="G122" s="3"/>
    </row>
    <row r="123" spans="2:7" ht="24.75" customHeight="1" x14ac:dyDescent="0.25">
      <c r="B123" s="92" t="s">
        <v>181</v>
      </c>
      <c r="C123" s="79" t="s">
        <v>300</v>
      </c>
      <c r="D123" s="80">
        <v>4000</v>
      </c>
      <c r="E123" s="80" t="s">
        <v>9</v>
      </c>
      <c r="F123" s="73">
        <v>0</v>
      </c>
      <c r="G123" s="3"/>
    </row>
    <row r="124" spans="2:7" ht="14.25" customHeight="1" x14ac:dyDescent="0.25">
      <c r="B124" s="92" t="s">
        <v>183</v>
      </c>
      <c r="C124" s="79" t="s">
        <v>301</v>
      </c>
      <c r="D124" s="80">
        <v>4000</v>
      </c>
      <c r="E124" s="80" t="s">
        <v>9</v>
      </c>
      <c r="F124" s="73">
        <v>0</v>
      </c>
      <c r="G124" s="3"/>
    </row>
    <row r="125" spans="2:7" x14ac:dyDescent="0.25">
      <c r="B125" s="92"/>
      <c r="C125" s="79" t="s">
        <v>302</v>
      </c>
      <c r="D125" s="80">
        <v>299700</v>
      </c>
      <c r="E125" s="80">
        <v>299700</v>
      </c>
      <c r="F125" s="73">
        <f t="shared" si="1"/>
        <v>100</v>
      </c>
      <c r="G125" s="3"/>
    </row>
    <row r="126" spans="2:7" ht="28.5" customHeight="1" x14ac:dyDescent="0.25">
      <c r="B126" s="92" t="s">
        <v>179</v>
      </c>
      <c r="C126" s="79" t="s">
        <v>303</v>
      </c>
      <c r="D126" s="80">
        <v>299700</v>
      </c>
      <c r="E126" s="80">
        <v>299700</v>
      </c>
      <c r="F126" s="73">
        <f t="shared" si="1"/>
        <v>100</v>
      </c>
      <c r="G126" s="3"/>
    </row>
    <row r="127" spans="2:7" ht="25.5" customHeight="1" x14ac:dyDescent="0.25">
      <c r="B127" s="92" t="s">
        <v>181</v>
      </c>
      <c r="C127" s="79" t="s">
        <v>304</v>
      </c>
      <c r="D127" s="80">
        <v>299700</v>
      </c>
      <c r="E127" s="80">
        <v>299700</v>
      </c>
      <c r="F127" s="73">
        <f t="shared" si="1"/>
        <v>100</v>
      </c>
      <c r="G127" s="3"/>
    </row>
    <row r="128" spans="2:7" ht="14.25" customHeight="1" x14ac:dyDescent="0.25">
      <c r="B128" s="92" t="s">
        <v>183</v>
      </c>
      <c r="C128" s="79" t="s">
        <v>305</v>
      </c>
      <c r="D128" s="80">
        <v>299700</v>
      </c>
      <c r="E128" s="80">
        <v>299700</v>
      </c>
      <c r="F128" s="73">
        <f t="shared" si="1"/>
        <v>100</v>
      </c>
      <c r="G128" s="3"/>
    </row>
    <row r="129" spans="2:7" x14ac:dyDescent="0.25">
      <c r="B129" s="92"/>
      <c r="C129" s="79" t="s">
        <v>306</v>
      </c>
      <c r="D129" s="80">
        <v>157750</v>
      </c>
      <c r="E129" s="80" t="s">
        <v>9</v>
      </c>
      <c r="F129" s="73">
        <v>0</v>
      </c>
      <c r="G129" s="3"/>
    </row>
    <row r="130" spans="2:7" ht="26.25" customHeight="1" x14ac:dyDescent="0.25">
      <c r="B130" s="92" t="s">
        <v>179</v>
      </c>
      <c r="C130" s="79" t="s">
        <v>307</v>
      </c>
      <c r="D130" s="80">
        <v>157750</v>
      </c>
      <c r="E130" s="80" t="s">
        <v>9</v>
      </c>
      <c r="F130" s="73">
        <v>0</v>
      </c>
      <c r="G130" s="3"/>
    </row>
    <row r="131" spans="2:7" ht="27" customHeight="1" x14ac:dyDescent="0.25">
      <c r="B131" s="92" t="s">
        <v>181</v>
      </c>
      <c r="C131" s="79" t="s">
        <v>308</v>
      </c>
      <c r="D131" s="80">
        <v>157750</v>
      </c>
      <c r="E131" s="80" t="s">
        <v>9</v>
      </c>
      <c r="F131" s="73">
        <v>0</v>
      </c>
      <c r="G131" s="3"/>
    </row>
    <row r="132" spans="2:7" ht="14.25" customHeight="1" x14ac:dyDescent="0.25">
      <c r="B132" s="92" t="s">
        <v>183</v>
      </c>
      <c r="C132" s="79" t="s">
        <v>309</v>
      </c>
      <c r="D132" s="80">
        <v>157750</v>
      </c>
      <c r="E132" s="80" t="s">
        <v>9</v>
      </c>
      <c r="F132" s="73">
        <v>0</v>
      </c>
      <c r="G132" s="3"/>
    </row>
    <row r="133" spans="2:7" ht="13.5" customHeight="1" x14ac:dyDescent="0.25">
      <c r="B133" s="92" t="s">
        <v>310</v>
      </c>
      <c r="C133" s="79" t="s">
        <v>311</v>
      </c>
      <c r="D133" s="80">
        <v>240600</v>
      </c>
      <c r="E133" s="80">
        <v>88892.88</v>
      </c>
      <c r="F133" s="73">
        <f t="shared" si="1"/>
        <v>36.946334164588528</v>
      </c>
      <c r="G133" s="3"/>
    </row>
    <row r="134" spans="2:7" ht="13.5" customHeight="1" x14ac:dyDescent="0.25">
      <c r="B134" s="92" t="s">
        <v>168</v>
      </c>
      <c r="C134" s="79" t="s">
        <v>312</v>
      </c>
      <c r="D134" s="80">
        <v>240600</v>
      </c>
      <c r="E134" s="80">
        <v>88892.88</v>
      </c>
      <c r="F134" s="73">
        <f t="shared" si="1"/>
        <v>36.946334164588528</v>
      </c>
      <c r="G134" s="3"/>
    </row>
    <row r="135" spans="2:7" ht="13.5" customHeight="1" x14ac:dyDescent="0.25">
      <c r="B135" s="92" t="s">
        <v>313</v>
      </c>
      <c r="C135" s="79" t="s">
        <v>314</v>
      </c>
      <c r="D135" s="80">
        <v>240600</v>
      </c>
      <c r="E135" s="80">
        <v>88892.88</v>
      </c>
      <c r="F135" s="73">
        <f t="shared" ref="F135:F139" si="2">E135/D135*100</f>
        <v>36.946334164588528</v>
      </c>
      <c r="G135" s="3"/>
    </row>
    <row r="136" spans="2:7" ht="14.25" customHeight="1" x14ac:dyDescent="0.25">
      <c r="B136" s="92" t="s">
        <v>315</v>
      </c>
      <c r="C136" s="79" t="s">
        <v>316</v>
      </c>
      <c r="D136" s="80">
        <v>240600</v>
      </c>
      <c r="E136" s="80">
        <v>88892.88</v>
      </c>
      <c r="F136" s="73">
        <f t="shared" si="2"/>
        <v>36.946334164588528</v>
      </c>
      <c r="G136" s="3"/>
    </row>
    <row r="137" spans="2:7" x14ac:dyDescent="0.25">
      <c r="B137" s="92">
        <v>8910041240</v>
      </c>
      <c r="C137" s="79" t="s">
        <v>317</v>
      </c>
      <c r="D137" s="80">
        <v>2000</v>
      </c>
      <c r="E137" s="80">
        <v>961.23</v>
      </c>
      <c r="F137" s="73">
        <f t="shared" si="2"/>
        <v>48.061500000000002</v>
      </c>
      <c r="G137" s="3"/>
    </row>
    <row r="138" spans="2:7" ht="15.75" customHeight="1" x14ac:dyDescent="0.25">
      <c r="B138" s="92" t="s">
        <v>318</v>
      </c>
      <c r="C138" s="79" t="s">
        <v>319</v>
      </c>
      <c r="D138" s="80">
        <v>2000</v>
      </c>
      <c r="E138" s="80">
        <v>961.23</v>
      </c>
      <c r="F138" s="73">
        <f t="shared" si="2"/>
        <v>48.061500000000002</v>
      </c>
      <c r="G138" s="3"/>
    </row>
    <row r="139" spans="2:7" ht="16.5" customHeight="1" x14ac:dyDescent="0.25">
      <c r="B139" s="92" t="s">
        <v>320</v>
      </c>
      <c r="C139" s="81" t="s">
        <v>321</v>
      </c>
      <c r="D139" s="82">
        <v>2000</v>
      </c>
      <c r="E139" s="83">
        <v>961.23</v>
      </c>
      <c r="F139" s="73">
        <f t="shared" si="2"/>
        <v>48.061500000000002</v>
      </c>
      <c r="G139" s="3"/>
    </row>
    <row r="140" spans="2:7" ht="12.95" customHeight="1" x14ac:dyDescent="0.25">
      <c r="B140" s="94"/>
      <c r="C140" s="84"/>
      <c r="D140" s="85"/>
      <c r="E140" s="85"/>
      <c r="F140" s="73"/>
      <c r="G140" s="3"/>
    </row>
    <row r="141" spans="2:7" ht="20.85" customHeight="1" thickBot="1" x14ac:dyDescent="0.3">
      <c r="B141" s="95" t="s">
        <v>322</v>
      </c>
      <c r="C141" s="86" t="s">
        <v>153</v>
      </c>
      <c r="D141" s="87" t="s">
        <v>153</v>
      </c>
      <c r="E141" s="88">
        <v>-2725389.85</v>
      </c>
      <c r="F141" s="73"/>
      <c r="G141" s="3"/>
    </row>
    <row r="142" spans="2:7" ht="15" customHeight="1" x14ac:dyDescent="0.25">
      <c r="B142" s="64"/>
      <c r="C142" s="11"/>
      <c r="D142" s="11"/>
      <c r="E142" s="11"/>
      <c r="F142" s="11"/>
      <c r="G142" s="3"/>
    </row>
  </sheetData>
  <mergeCells count="1">
    <mergeCell ref="B2:F2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Normal="100" workbookViewId="0">
      <selection activeCell="I13" sqref="I13"/>
    </sheetView>
  </sheetViews>
  <sheetFormatPr defaultColWidth="9" defaultRowHeight="15" x14ac:dyDescent="0.25"/>
  <cols>
    <col min="1" max="1" width="1.28515625" style="1" customWidth="1"/>
    <col min="2" max="2" width="62.85546875" style="1" customWidth="1"/>
    <col min="3" max="3" width="21.28515625" style="1" customWidth="1"/>
    <col min="4" max="6" width="13" style="1" customWidth="1"/>
    <col min="7" max="7" width="8" style="1" customWidth="1"/>
    <col min="8" max="16384" width="9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21" customHeight="1" x14ac:dyDescent="0.25">
      <c r="B2" s="151" t="s">
        <v>323</v>
      </c>
      <c r="C2" s="152"/>
      <c r="D2" s="152"/>
      <c r="E2" s="152"/>
      <c r="F2" s="152"/>
      <c r="G2" s="3"/>
    </row>
    <row r="3" spans="1:7" ht="22.5" customHeight="1" thickBot="1" x14ac:dyDescent="0.3">
      <c r="B3" s="12"/>
      <c r="C3" s="13"/>
      <c r="D3" s="101"/>
      <c r="E3" s="14"/>
      <c r="F3" s="14" t="s">
        <v>359</v>
      </c>
      <c r="G3" s="3"/>
    </row>
    <row r="4" spans="1:7" ht="12" customHeight="1" x14ac:dyDescent="0.25">
      <c r="B4" s="159" t="s">
        <v>324</v>
      </c>
      <c r="C4" s="161" t="s">
        <v>325</v>
      </c>
      <c r="D4" s="163" t="s">
        <v>356</v>
      </c>
      <c r="E4" s="155" t="s">
        <v>4</v>
      </c>
      <c r="F4" s="153" t="s">
        <v>357</v>
      </c>
      <c r="G4" s="3"/>
    </row>
    <row r="5" spans="1:7" ht="42" customHeight="1" x14ac:dyDescent="0.25">
      <c r="B5" s="160"/>
      <c r="C5" s="162"/>
      <c r="D5" s="162"/>
      <c r="E5" s="156"/>
      <c r="F5" s="154"/>
      <c r="G5" s="3"/>
    </row>
    <row r="6" spans="1:7" ht="12.75" customHeight="1" x14ac:dyDescent="0.25">
      <c r="A6" s="21"/>
      <c r="B6" s="15">
        <v>1</v>
      </c>
      <c r="C6" s="103">
        <v>2</v>
      </c>
      <c r="D6" s="103">
        <v>3</v>
      </c>
      <c r="E6" s="104">
        <v>4</v>
      </c>
      <c r="F6" s="105">
        <v>5</v>
      </c>
      <c r="G6" s="3"/>
    </row>
    <row r="7" spans="1:7" ht="20.85" customHeight="1" x14ac:dyDescent="0.25">
      <c r="A7" s="21"/>
      <c r="B7" s="118" t="s">
        <v>326</v>
      </c>
      <c r="C7" s="106" t="s">
        <v>153</v>
      </c>
      <c r="D7" s="107">
        <v>1857880.16</v>
      </c>
      <c r="E7" s="108">
        <v>2725389.85</v>
      </c>
      <c r="F7" s="109">
        <f>E7/D7*100</f>
        <v>146.69352247133099</v>
      </c>
      <c r="G7" s="3"/>
    </row>
    <row r="8" spans="1:7" ht="12.95" customHeight="1" x14ac:dyDescent="0.25">
      <c r="A8" s="21"/>
      <c r="B8" s="119" t="s">
        <v>10</v>
      </c>
      <c r="C8" s="110"/>
      <c r="D8" s="75"/>
      <c r="E8" s="111"/>
      <c r="F8" s="109"/>
      <c r="G8" s="3"/>
    </row>
    <row r="9" spans="1:7" ht="15" customHeight="1" x14ac:dyDescent="0.25">
      <c r="A9" s="21"/>
      <c r="B9" s="120" t="s">
        <v>327</v>
      </c>
      <c r="C9" s="106" t="s">
        <v>153</v>
      </c>
      <c r="D9" s="108" t="s">
        <v>9</v>
      </c>
      <c r="E9" s="107" t="s">
        <v>9</v>
      </c>
      <c r="F9" s="109">
        <v>0</v>
      </c>
      <c r="G9" s="3"/>
    </row>
    <row r="10" spans="1:7" ht="15" customHeight="1" x14ac:dyDescent="0.25">
      <c r="A10" s="21"/>
      <c r="B10" s="121" t="s">
        <v>328</v>
      </c>
      <c r="C10" s="112"/>
      <c r="D10" s="113"/>
      <c r="E10" s="113"/>
      <c r="F10" s="109">
        <v>0</v>
      </c>
      <c r="G10" s="3"/>
    </row>
    <row r="11" spans="1:7" x14ac:dyDescent="0.25">
      <c r="A11" s="21"/>
      <c r="B11" s="122" t="s">
        <v>329</v>
      </c>
      <c r="C11" s="112" t="s">
        <v>153</v>
      </c>
      <c r="D11" s="113" t="s">
        <v>9</v>
      </c>
      <c r="E11" s="113" t="s">
        <v>9</v>
      </c>
      <c r="F11" s="109">
        <v>0</v>
      </c>
      <c r="G11" s="3"/>
    </row>
    <row r="12" spans="1:7" ht="12.95" customHeight="1" x14ac:dyDescent="0.25">
      <c r="A12" s="21"/>
      <c r="B12" s="123" t="s">
        <v>330</v>
      </c>
      <c r="C12" s="74"/>
      <c r="D12" s="113">
        <v>1857880.16</v>
      </c>
      <c r="E12" s="114">
        <v>2725389.85</v>
      </c>
      <c r="F12" s="109">
        <f t="shared" ref="F12:F22" si="0">E12/D12*100</f>
        <v>146.69352247133099</v>
      </c>
      <c r="G12" s="3"/>
    </row>
    <row r="13" spans="1:7" x14ac:dyDescent="0.25">
      <c r="A13" s="21"/>
      <c r="B13" s="124" t="s">
        <v>331</v>
      </c>
      <c r="C13" s="74" t="s">
        <v>332</v>
      </c>
      <c r="D13" s="113">
        <v>-12489254.199999999</v>
      </c>
      <c r="E13" s="114">
        <f>E14</f>
        <v>-2586829.5099999998</v>
      </c>
      <c r="F13" s="109">
        <f t="shared" si="0"/>
        <v>20.712441820585251</v>
      </c>
      <c r="G13" s="3"/>
    </row>
    <row r="14" spans="1:7" ht="14.1" customHeight="1" x14ac:dyDescent="0.25">
      <c r="A14" s="21"/>
      <c r="B14" s="125" t="s">
        <v>333</v>
      </c>
      <c r="C14" s="74"/>
      <c r="D14" s="113">
        <v>-12489254.199999999</v>
      </c>
      <c r="E14" s="114">
        <f>E15</f>
        <v>-2586829.5099999998</v>
      </c>
      <c r="F14" s="109">
        <f t="shared" si="0"/>
        <v>20.712441820585251</v>
      </c>
      <c r="G14" s="3"/>
    </row>
    <row r="15" spans="1:7" x14ac:dyDescent="0.25">
      <c r="A15" s="21"/>
      <c r="B15" s="126" t="s">
        <v>334</v>
      </c>
      <c r="C15" s="74" t="s">
        <v>335</v>
      </c>
      <c r="D15" s="113">
        <v>-12489254.199999999</v>
      </c>
      <c r="E15" s="114">
        <f>E16</f>
        <v>-2586829.5099999998</v>
      </c>
      <c r="F15" s="109">
        <f t="shared" si="0"/>
        <v>20.712441820585251</v>
      </c>
      <c r="G15" s="3"/>
    </row>
    <row r="16" spans="1:7" x14ac:dyDescent="0.25">
      <c r="A16" s="21"/>
      <c r="B16" s="127" t="s">
        <v>336</v>
      </c>
      <c r="C16" s="74" t="s">
        <v>337</v>
      </c>
      <c r="D16" s="113">
        <v>-12489254.199999999</v>
      </c>
      <c r="E16" s="114">
        <f>E17</f>
        <v>-2586829.5099999998</v>
      </c>
      <c r="F16" s="109">
        <f t="shared" si="0"/>
        <v>20.712441820585251</v>
      </c>
      <c r="G16" s="3"/>
    </row>
    <row r="17" spans="1:7" ht="24" x14ac:dyDescent="0.25">
      <c r="A17" s="21"/>
      <c r="B17" s="127" t="s">
        <v>338</v>
      </c>
      <c r="C17" s="74" t="s">
        <v>339</v>
      </c>
      <c r="D17" s="113">
        <v>-12489254.199999999</v>
      </c>
      <c r="E17" s="114">
        <v>-2586829.5099999998</v>
      </c>
      <c r="F17" s="109">
        <f t="shared" si="0"/>
        <v>20.712441820585251</v>
      </c>
      <c r="G17" s="3"/>
    </row>
    <row r="18" spans="1:7" x14ac:dyDescent="0.25">
      <c r="A18" s="21"/>
      <c r="B18" s="128" t="s">
        <v>340</v>
      </c>
      <c r="C18" s="74" t="s">
        <v>341</v>
      </c>
      <c r="D18" s="113">
        <v>14347134.359999999</v>
      </c>
      <c r="E18" s="114">
        <f>E19</f>
        <v>5312219.3600000003</v>
      </c>
      <c r="F18" s="109">
        <f t="shared" si="0"/>
        <v>37.026344262938935</v>
      </c>
      <c r="G18" s="3"/>
    </row>
    <row r="19" spans="1:7" ht="14.1" customHeight="1" x14ac:dyDescent="0.25">
      <c r="A19" s="21"/>
      <c r="B19" s="125" t="s">
        <v>342</v>
      </c>
      <c r="C19" s="74"/>
      <c r="D19" s="113">
        <v>14347134.359999999</v>
      </c>
      <c r="E19" s="114">
        <f>E20</f>
        <v>5312219.3600000003</v>
      </c>
      <c r="F19" s="109">
        <f t="shared" si="0"/>
        <v>37.026344262938935</v>
      </c>
      <c r="G19" s="3"/>
    </row>
    <row r="20" spans="1:7" x14ac:dyDescent="0.25">
      <c r="A20" s="21"/>
      <c r="B20" s="129" t="s">
        <v>343</v>
      </c>
      <c r="C20" s="74" t="s">
        <v>344</v>
      </c>
      <c r="D20" s="113">
        <v>14347134.359999999</v>
      </c>
      <c r="E20" s="114">
        <f>E21</f>
        <v>5312219.3600000003</v>
      </c>
      <c r="F20" s="109">
        <f t="shared" si="0"/>
        <v>37.026344262938935</v>
      </c>
      <c r="G20" s="3"/>
    </row>
    <row r="21" spans="1:7" x14ac:dyDescent="0.25">
      <c r="A21" s="21"/>
      <c r="B21" s="130" t="s">
        <v>345</v>
      </c>
      <c r="C21" s="74" t="s">
        <v>346</v>
      </c>
      <c r="D21" s="113">
        <v>14347134.359999999</v>
      </c>
      <c r="E21" s="114">
        <f>E22</f>
        <v>5312219.3600000003</v>
      </c>
      <c r="F21" s="109">
        <f t="shared" si="0"/>
        <v>37.026344262938935</v>
      </c>
      <c r="G21" s="3"/>
    </row>
    <row r="22" spans="1:7" ht="24" x14ac:dyDescent="0.25">
      <c r="A22" s="21"/>
      <c r="B22" s="130" t="s">
        <v>347</v>
      </c>
      <c r="C22" s="74" t="s">
        <v>348</v>
      </c>
      <c r="D22" s="113">
        <v>14347134.359999999</v>
      </c>
      <c r="E22" s="114">
        <v>5312219.3600000003</v>
      </c>
      <c r="F22" s="109">
        <f t="shared" si="0"/>
        <v>37.026344262938935</v>
      </c>
      <c r="G22" s="3"/>
    </row>
    <row r="23" spans="1:7" ht="28.5" customHeight="1" thickBot="1" x14ac:dyDescent="0.3">
      <c r="A23" s="21"/>
      <c r="B23" s="131" t="s">
        <v>349</v>
      </c>
      <c r="C23" s="115" t="s">
        <v>8</v>
      </c>
      <c r="D23" s="116" t="s">
        <v>8</v>
      </c>
      <c r="E23" s="117" t="s">
        <v>9</v>
      </c>
      <c r="F23" s="109">
        <v>0</v>
      </c>
      <c r="G23" s="3"/>
    </row>
    <row r="24" spans="1:7" ht="15" customHeight="1" x14ac:dyDescent="0.25">
      <c r="B24" s="102"/>
      <c r="C24" s="3"/>
      <c r="D24" s="3"/>
      <c r="E24" s="3"/>
      <c r="F24" s="3"/>
      <c r="G24" s="3"/>
    </row>
    <row r="25" spans="1:7" ht="20.25" customHeight="1" x14ac:dyDescent="0.25">
      <c r="B25" s="16"/>
      <c r="C25" s="17"/>
      <c r="D25" s="17"/>
      <c r="E25" s="17"/>
      <c r="F25" s="17"/>
      <c r="G25" s="3"/>
    </row>
    <row r="26" spans="1:7" hidden="1" x14ac:dyDescent="0.25">
      <c r="B26" s="10" t="s">
        <v>350</v>
      </c>
      <c r="C26" s="10"/>
      <c r="D26" s="10"/>
      <c r="E26" s="10"/>
      <c r="F26" s="10"/>
      <c r="G26" s="3"/>
    </row>
    <row r="27" spans="1:7" hidden="1" x14ac:dyDescent="0.25">
      <c r="B27" s="157" t="s">
        <v>350</v>
      </c>
      <c r="C27" s="158"/>
      <c r="D27" s="158"/>
      <c r="E27" s="158"/>
      <c r="F27" s="158"/>
      <c r="G27" s="3"/>
    </row>
    <row r="28" spans="1:7" hidden="1" x14ac:dyDescent="0.25">
      <c r="B28" s="18" t="s">
        <v>350</v>
      </c>
      <c r="C28" s="18"/>
      <c r="D28" s="18"/>
      <c r="E28" s="18"/>
      <c r="F28" s="18"/>
      <c r="G28" s="3"/>
    </row>
  </sheetData>
  <mergeCells count="7">
    <mergeCell ref="F4:F5"/>
    <mergeCell ref="E4:E5"/>
    <mergeCell ref="B27:F27"/>
    <mergeCell ref="B2:F2"/>
    <mergeCell ref="B4:B5"/>
    <mergeCell ref="C4:C5"/>
    <mergeCell ref="D4:D5"/>
  </mergeCells>
  <pageMargins left="0.59055118110236227" right="0" top="0.19685039370078741" bottom="0.11811023622047245" header="0.31496062992125984" footer="0.31496062992125984"/>
  <pageSetup paperSize="9" scale="75" fitToHeight="0" orientation="portrait" r:id="rId1"/>
  <rowBreaks count="1" manualBreakCount="1">
    <brk id="23" min="1" max="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15FEB3-AD3E-4139-A5A9-D521266D61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Пользователь Windows</cp:lastModifiedBy>
  <cp:lastPrinted>2019-07-11T07:33:13Z</cp:lastPrinted>
  <dcterms:created xsi:type="dcterms:W3CDTF">2019-07-11T06:54:33Z</dcterms:created>
  <dcterms:modified xsi:type="dcterms:W3CDTF">2019-07-24T09:44:18Z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