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510" yWindow="600" windowWidth="19440" windowHeight="991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Доходы!$A$1:$F$65</definedName>
    <definedName name="_xlnm.Print_Area" localSheetId="2">Источники!$A$1:$F$24</definedName>
    <definedName name="_xlnm.Print_Area" localSheetId="1">Расходы!$A$1:$F$86</definedName>
  </definedNames>
  <calcPr calcId="124519"/>
</workbook>
</file>

<file path=xl/calcChain.xml><?xml version="1.0" encoding="utf-8"?>
<calcChain xmlns="http://schemas.openxmlformats.org/spreadsheetml/2006/main">
  <c r="E19" i="4"/>
  <c r="F19" s="1"/>
  <c r="E20"/>
  <c r="F20" s="1"/>
  <c r="E21"/>
  <c r="F21" s="1"/>
  <c r="E22"/>
  <c r="E14"/>
  <c r="F14" s="1"/>
  <c r="E15"/>
  <c r="E16"/>
  <c r="E17"/>
  <c r="F15"/>
  <c r="F16"/>
  <c r="F17"/>
  <c r="F18"/>
  <c r="F22"/>
  <c r="F23"/>
  <c r="F8" i="3"/>
  <c r="F9"/>
  <c r="F10"/>
  <c r="F11"/>
  <c r="F12"/>
  <c r="F13"/>
  <c r="F14"/>
  <c r="F15"/>
  <c r="F16"/>
  <c r="F17"/>
  <c r="F21"/>
  <c r="F22"/>
  <c r="F23"/>
  <c r="F24"/>
  <c r="F25"/>
  <c r="F26"/>
  <c r="F27"/>
  <c r="F28"/>
  <c r="F29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77"/>
  <c r="F78"/>
  <c r="F79"/>
  <c r="F80"/>
  <c r="F81"/>
  <c r="F82"/>
  <c r="F83"/>
  <c r="F6"/>
  <c r="F58" i="2"/>
  <c r="F16"/>
  <c r="F17"/>
  <c r="F18"/>
  <c r="F19"/>
  <c r="F20"/>
  <c r="F25"/>
  <c r="F26"/>
  <c r="F29"/>
  <c r="F30"/>
  <c r="F36"/>
  <c r="F37"/>
  <c r="F38"/>
  <c r="F39"/>
  <c r="F41"/>
  <c r="F42"/>
  <c r="F43"/>
  <c r="F44"/>
  <c r="F46"/>
  <c r="F47"/>
  <c r="F48"/>
  <c r="F50"/>
  <c r="F51"/>
  <c r="F52"/>
  <c r="F53"/>
  <c r="F54"/>
  <c r="F55"/>
  <c r="F59"/>
  <c r="F60"/>
  <c r="F61"/>
  <c r="F62"/>
  <c r="F63"/>
  <c r="F64"/>
  <c r="F14"/>
</calcChain>
</file>

<file path=xl/sharedStrings.xml><?xml version="1.0" encoding="utf-8"?>
<sst xmlns="http://schemas.openxmlformats.org/spreadsheetml/2006/main" count="363" uniqueCount="255">
  <si>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</si>
  <si>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</si>
  <si>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</si>
  <si>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</si>
  <si>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</si>
  <si>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</si>
  <si>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</si>
  <si>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</si>
  <si>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</si>
  <si>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</si>
  <si>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</si>
  <si>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</si>
  <si>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</si>
  <si>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</si>
  <si>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</si>
  <si>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</si>
  <si>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</si>
  <si>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</si>
  <si>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</si>
  <si>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</si>
  <si>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</si>
  <si>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</si>
  <si>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</si>
  <si>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</si>
  <si>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</si>
  <si>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</si>
  <si>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</si>
  <si>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</si>
  <si>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</si>
  <si>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</si>
  <si>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</si>
  <si>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</si>
  <si>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</si>
  <si>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</si>
  <si>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</si>
  <si>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</si>
  <si>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</si>
  <si>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</si>
  <si>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</si>
  <si>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</si>
  <si>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</si>
  <si>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</si>
  <si>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</si>
  <si>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</si>
  <si>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</si>
  <si>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(за налоговые периоды, истекшие до 1 января 2011 года)</t>
  </si>
  <si>
    <t>18210503020010000110</t>
  </si>
  <si>
    <t>Единый сельскохозяйственный налог (за налоговые периоды, истекшие до 1 января 2011 года) (сумма платежа (перерасчеты, недоимка и задолженность по соответствующему платежу, в том числе по отмененному)</t>
  </si>
  <si>
    <t>18210503020011000110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</si>
  <si>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</si>
  <si>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</si>
  <si>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</si>
  <si>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</si>
  <si>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</si>
  <si>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</si>
  <si>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</si>
  <si>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</si>
  <si>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</si>
  <si>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</si>
  <si>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</si>
  <si>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</si>
  <si>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</si>
  <si>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</si>
  <si>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</si>
  <si>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</si>
  <si>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</si>
  <si>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</si>
  <si>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</si>
  <si>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</si>
  <si>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</si>
  <si>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</si>
  <si>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</si>
  <si>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</si>
  <si>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</si>
  <si>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</si>
  <si>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</si>
  <si>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</si>
  <si>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</si>
  <si>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</si>
  <si>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</si>
  <si>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</si>
  <si>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</si>
  <si>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</si>
  <si>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на выравнивание бюджетной обеспеченности</t>
  </si>
  <si>
    <t>91320215001000000150</t>
  </si>
  <si>
    <t>Дотации бюджетам сельских поселений на выравнивание бюджетной обеспеченности</t>
  </si>
  <si>
    <t>91320215001100000150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</si>
  <si>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</si>
  <si>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</si>
  <si>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</si>
  <si>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</si>
  <si>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</si>
  <si>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</si>
  <si>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</si>
  <si>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</si>
  <si>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</si>
  <si>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</si>
  <si>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</si>
  <si>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</si>
  <si>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</si>
  <si>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</si>
  <si>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</si>
  <si>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</si>
  <si>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</si>
  <si>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</si>
  <si>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</si>
  <si>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</si>
  <si>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</si>
  <si>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>Код расхода по бюджетной классификации</t>
  </si>
  <si>
    <t xml:space="preserve">         Исполнено</t>
  </si>
  <si>
    <t xml:space="preserve">Расходы бюджета - всего </t>
  </si>
  <si>
    <t>x</t>
  </si>
  <si>
    <t>91301046510041140000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</si>
  <si>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</si>
  <si>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91301046510041140100</t>
  </si>
  <si>
    <t>Расходы на выплаты персоналу государственных (муниципальных) органов</t>
  </si>
  <si>
    <t>91301046510041140120</t>
  </si>
  <si>
    <t>Фонд оплаты труда государственных (муниципальных) органов</t>
  </si>
  <si>
    <t>91301046510041140121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</si>
  <si>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</si>
  <si>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91301046510041140129</t>
  </si>
  <si>
    <t>91301046520041110000</t>
  </si>
  <si>
    <t>91301046520041110100</t>
  </si>
  <si>
    <t>91301046520041110120</t>
  </si>
  <si>
    <t>91301046520041110121</t>
  </si>
  <si>
    <t>91301046520041110129</t>
  </si>
  <si>
    <t>Социальное обеспечение и иные выплаты населению</t>
  </si>
  <si>
    <t>91301046520041110300</t>
  </si>
  <si>
    <t>Социальные выплаты гражданам, кроме публичных нормативных социальных выплат</t>
  </si>
  <si>
    <t>91301046520041110320</t>
  </si>
  <si>
    <t>Пособия, компенсации и иные социальные выплаты гражданам, кроме публичных нормативных обязательств</t>
  </si>
  <si>
    <t>91301046520041110321</t>
  </si>
  <si>
    <t>91301046520041120000</t>
  </si>
  <si>
    <t>Закупка товаров, работ и услуг для обеспечения государственных (муниципальных) нужд</t>
  </si>
  <si>
    <t>91301046520041120200</t>
  </si>
  <si>
    <t>Иные закупки товаров, работ и услуг для обеспечения государственных (муниципальных) нужд</t>
  </si>
  <si>
    <t>91301046520041120240</t>
  </si>
  <si>
    <t>Прочая закупка товаров, работ и услуг</t>
  </si>
  <si>
    <t>91301046520041120244</t>
  </si>
  <si>
    <t>Иные бюджетные ассигнования</t>
  </si>
  <si>
    <t>91301046520041120800</t>
  </si>
  <si>
    <t>Уплата налогов, сборов и иных платежей</t>
  </si>
  <si>
    <t>91301046520041120850</t>
  </si>
  <si>
    <t>Уплата налога на имущество организаций и земельного налога</t>
  </si>
  <si>
    <t>91301046520041120851</t>
  </si>
  <si>
    <t>Уплата прочих налогов, сборов</t>
  </si>
  <si>
    <t>91301046520041120852</t>
  </si>
  <si>
    <t>Уплата иных платежей</t>
  </si>
  <si>
    <t>91301046520041120853</t>
  </si>
  <si>
    <t>91301046520045101000</t>
  </si>
  <si>
    <t>Межбюджетные трансферты</t>
  </si>
  <si>
    <t>91301046520045101500</t>
  </si>
  <si>
    <t>91301046520045101540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</si>
  <si>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</si>
  <si>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91301048910077150000</t>
  </si>
  <si>
    <t>91301048910077150200</t>
  </si>
  <si>
    <t>91301048910077150240</t>
  </si>
  <si>
    <t>91301048910077150244</t>
  </si>
  <si>
    <t>Резервный фонд администрации муниципальных образований</t>
  </si>
  <si>
    <t>91301118910041180000</t>
  </si>
  <si>
    <t>91301118910041180800</t>
  </si>
  <si>
    <t>Резервные средства</t>
  </si>
  <si>
    <t>91301118910041180870</t>
  </si>
  <si>
    <t>Исполнение судебных актов, предусматривающих обращение взыскания на средства местного бюджета РМ</t>
  </si>
  <si>
    <t>91301138910041220000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</si>
  <si>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</si>
  <si>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</si>
  <si>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</si>
  <si>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</si>
  <si>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</si>
  <si>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91301138910042200000</t>
  </si>
  <si>
    <t>91301138910042200200</t>
  </si>
  <si>
    <t>91301138910042200240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</si>
  <si>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</si>
  <si>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91301138910042200245</t>
  </si>
  <si>
    <t>Прочие выплаты на осуществление субвенции Воинского учета</t>
  </si>
  <si>
    <t>91302038910051180000</t>
  </si>
  <si>
    <t>91302038910051180100</t>
  </si>
  <si>
    <t>91302038910051180120</t>
  </si>
  <si>
    <t>91302038910051180121</t>
  </si>
  <si>
    <t>91302038910051180129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</si>
  <si>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</si>
  <si>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</si>
  <si>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</si>
  <si>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</si>
  <si>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</si>
  <si>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91304098910044102000</t>
  </si>
  <si>
    <t>91304098910044102200</t>
  </si>
  <si>
    <t>91304098910044102240</t>
  </si>
  <si>
    <t>91304098910044102244</t>
  </si>
  <si>
    <t>91305028910044101000</t>
  </si>
  <si>
    <t>91305028910044101200</t>
  </si>
  <si>
    <t>91305028910044101240</t>
  </si>
  <si>
    <t>91305028910044101244</t>
  </si>
  <si>
    <t>91305038910043010000</t>
  </si>
  <si>
    <t>91305038910043010200</t>
  </si>
  <si>
    <t>91305038910043010240</t>
  </si>
  <si>
    <t>91305038910043010244</t>
  </si>
  <si>
    <t>91305038910044104000</t>
  </si>
  <si>
    <t>91305038910044104200</t>
  </si>
  <si>
    <t>91305038910044104240</t>
  </si>
  <si>
    <t>91305038910044104244</t>
  </si>
  <si>
    <t>91305038910044106000</t>
  </si>
  <si>
    <t>91305038910044106200</t>
  </si>
  <si>
    <t>91305038910044106240</t>
  </si>
  <si>
    <t>91305038910044106244</t>
  </si>
  <si>
    <t>Доплаты к пенсиям муниципальных служащих Республики Мордовия</t>
  </si>
  <si>
    <t>91310018910003010000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</si>
  <si>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</si>
  <si>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</si>
  <si>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</si>
  <si>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</si>
  <si>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</si>
  <si>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91313018910041240000</t>
  </si>
  <si>
    <t>Обслуживание государственного (муниципального) долга</t>
  </si>
  <si>
    <t>91313018910041240700</t>
  </si>
  <si>
    <t>Обслуживание муниципального долга</t>
  </si>
  <si>
    <t>91313018910041240730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</si>
  <si>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</si>
  <si>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</si>
  <si>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</si>
  <si>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</si>
  <si>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</si>
  <si>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</si>
  <si>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</si>
  <si>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</si>
  <si>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</si>
  <si>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</si>
  <si>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00001000000000000500</t>
  </si>
  <si>
    <t>увеличение остатков средств, всего</t>
  </si>
  <si>
    <t xml:space="preserve">  Увеличение прочих остатков средств бюджетов</t>
  </si>
  <si>
    <t>00001050200000000500</t>
  </si>
  <si>
    <t xml:space="preserve">  Увеличение прочих остатков денежных средств бюджетов</t>
  </si>
  <si>
    <t>00001050201000000510</t>
  </si>
  <si>
    <t xml:space="preserve">  Увеличение прочих остатков денежных средств бюджетов сельских поселений</t>
  </si>
  <si>
    <t>00001050201100000510</t>
  </si>
  <si>
    <t xml:space="preserve">  Уменьшение остатков средств бюджетов</t>
  </si>
  <si>
    <t>00001000000000000600</t>
  </si>
  <si>
    <t>уменьшение остатков средств, всего</t>
  </si>
  <si>
    <t xml:space="preserve">  Уменьшение прочих остатков средств бюджетов</t>
  </si>
  <si>
    <t>00001050200000000600</t>
  </si>
  <si>
    <t xml:space="preserve">  Уменьшение прочих остатков денежных средств бюджетов</t>
  </si>
  <si>
    <t>00001050201000000610</t>
  </si>
  <si>
    <t xml:space="preserve">  Уменьшение прочих остатков денежных средств бюджетов сельских поселений</t>
  </si>
  <si>
    <t>00001050201100000610</t>
  </si>
  <si>
    <t>Изменение остатков по расчетам (стр.810 + 820)</t>
  </si>
  <si>
    <t>Приложение</t>
  </si>
  <si>
    <t>Кривозерьевского сельского поселения</t>
  </si>
  <si>
    <t>Отчет об исполнении бюджета  Кривозерьского сельского поселения Лямбирского муниципального района за 2 квартал 2019 года</t>
  </si>
  <si>
    <t>(в рублях)</t>
  </si>
  <si>
    <t>Утверждено</t>
  </si>
  <si>
    <t>Процент исполнения</t>
  </si>
  <si>
    <t>3</t>
  </si>
  <si>
    <t>от 15.07.2019 г. № 33</t>
  </si>
  <si>
    <t>к постановлению администрации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</si>
</sst>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5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9"/>
      <color indexed="8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9"/>
      <color indexed="8"/>
      <name val="Arial Cyr"/>
    </font>
    <font>
      <b/>
      <sz val="14"/>
      <color rgb="FF000000"/>
      <name val="Arial Cy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8"/>
      </right>
      <top style="medium">
        <color indexed="64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10" fillId="0" borderId="41">
      <alignment horizontal="left" wrapText="1"/>
    </xf>
    <xf numFmtId="3" fontId="10" fillId="0" borderId="19">
      <alignment horizontal="center" vertical="center" shrinkToFit="1"/>
    </xf>
    <xf numFmtId="0" fontId="6" fillId="0" borderId="33">
      <alignment wrapText="1"/>
    </xf>
    <xf numFmtId="0" fontId="10" fillId="0" borderId="20">
      <alignment horizontal="left" wrapText="1"/>
    </xf>
    <xf numFmtId="49" fontId="10" fillId="0" borderId="42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3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4">
      <alignment horizontal="center"/>
    </xf>
    <xf numFmtId="0" fontId="10" fillId="0" borderId="26">
      <alignment horizontal="center"/>
    </xf>
    <xf numFmtId="49" fontId="10" fillId="0" borderId="45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6">
      <alignment horizontal="center"/>
    </xf>
    <xf numFmtId="49" fontId="10" fillId="0" borderId="46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7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3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3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5" fillId="0" borderId="1" xfId="8" applyNumberFormat="1" applyProtection="1"/>
    <xf numFmtId="0" fontId="6" fillId="0" borderId="1" xfId="13" applyNumberFormat="1" applyProtection="1"/>
    <xf numFmtId="0" fontId="6" fillId="0" borderId="1" xfId="17" applyNumberFormat="1" applyProtection="1">
      <alignment horizontal="left"/>
    </xf>
    <xf numFmtId="49" fontId="6" fillId="0" borderId="1" xfId="18" applyProtection="1"/>
    <xf numFmtId="0" fontId="6" fillId="0" borderId="12" xfId="28" applyNumberFormat="1" applyProtection="1">
      <alignment horizontal="center" vertical="center"/>
    </xf>
    <xf numFmtId="0" fontId="10" fillId="0" borderId="12" xfId="53" applyNumberFormat="1" applyProtection="1">
      <alignment horizontal="center" vertical="center"/>
    </xf>
    <xf numFmtId="0" fontId="3" fillId="0" borderId="38" xfId="80" applyNumberFormat="1" applyProtection="1"/>
    <xf numFmtId="0" fontId="10" fillId="0" borderId="12" xfId="91" applyNumberFormat="1" applyProtection="1">
      <alignment horizontal="center"/>
    </xf>
    <xf numFmtId="0" fontId="10" fillId="0" borderId="1" xfId="117" applyNumberFormat="1" applyProtection="1">
      <alignment horizontal="left" wrapText="1"/>
    </xf>
    <xf numFmtId="49" fontId="10" fillId="0" borderId="1" xfId="119" applyProtection="1">
      <alignment horizontal="center"/>
    </xf>
    <xf numFmtId="0" fontId="8" fillId="0" borderId="2" xfId="25" applyNumberFormat="1" applyProtection="1">
      <alignment horizontal="center"/>
    </xf>
    <xf numFmtId="0" fontId="8" fillId="0" borderId="1" xfId="25" applyBorder="1" applyProtection="1">
      <alignment horizontal="center"/>
      <protection locked="0"/>
    </xf>
    <xf numFmtId="0" fontId="8" fillId="0" borderId="56" xfId="25" applyBorder="1" applyProtection="1">
      <alignment horizontal="center"/>
      <protection locked="0"/>
    </xf>
    <xf numFmtId="0" fontId="19" fillId="0" borderId="1" xfId="25" applyFont="1" applyBorder="1" applyProtection="1">
      <alignment horizontal="center"/>
      <protection locked="0"/>
    </xf>
    <xf numFmtId="0" fontId="0" fillId="0" borderId="59" xfId="0" applyBorder="1" applyProtection="1">
      <protection locked="0"/>
    </xf>
    <xf numFmtId="0" fontId="6" fillId="0" borderId="61" xfId="29" applyNumberFormat="1" applyBorder="1" applyProtection="1">
      <alignment horizontal="center" vertical="center"/>
    </xf>
    <xf numFmtId="0" fontId="0" fillId="0" borderId="79" xfId="0" applyBorder="1" applyProtection="1">
      <protection locked="0"/>
    </xf>
    <xf numFmtId="49" fontId="18" fillId="0" borderId="47" xfId="33" applyFont="1" applyBorder="1" applyProtection="1">
      <alignment horizontal="center" vertical="center"/>
    </xf>
    <xf numFmtId="4" fontId="18" fillId="0" borderId="62" xfId="34" applyFont="1" applyBorder="1" applyProtection="1">
      <alignment horizontal="right" vertical="center" shrinkToFit="1"/>
    </xf>
    <xf numFmtId="4" fontId="18" fillId="0" borderId="63" xfId="34" applyFont="1" applyBorder="1" applyAlignment="1" applyProtection="1">
      <alignment horizontal="right" shrinkToFit="1"/>
    </xf>
    <xf numFmtId="49" fontId="18" fillId="0" borderId="12" xfId="38" applyFont="1" applyBorder="1" applyProtection="1">
      <alignment horizontal="center" wrapText="1"/>
    </xf>
    <xf numFmtId="49" fontId="18" fillId="0" borderId="11" xfId="39" applyFont="1" applyProtection="1">
      <alignment horizontal="center" vertical="center"/>
    </xf>
    <xf numFmtId="165" fontId="18" fillId="0" borderId="11" xfId="40" applyFont="1" applyProtection="1">
      <alignment horizontal="right" vertical="center" shrinkToFit="1"/>
    </xf>
    <xf numFmtId="49" fontId="18" fillId="0" borderId="3" xfId="44" applyFont="1" applyBorder="1" applyProtection="1">
      <alignment horizontal="center"/>
    </xf>
    <xf numFmtId="4" fontId="18" fillId="0" borderId="61" xfId="45" applyFont="1" applyBorder="1" applyProtection="1">
      <alignment horizontal="right" shrinkToFit="1"/>
    </xf>
    <xf numFmtId="49" fontId="18" fillId="0" borderId="66" xfId="44" applyFont="1" applyBorder="1" applyProtection="1">
      <alignment horizontal="center"/>
    </xf>
    <xf numFmtId="4" fontId="18" fillId="0" borderId="67" xfId="45" applyFont="1" applyBorder="1" applyProtection="1">
      <alignment horizontal="right" shrinkToFit="1"/>
    </xf>
    <xf numFmtId="4" fontId="18" fillId="0" borderId="46" xfId="45" applyFont="1" applyBorder="1" applyProtection="1">
      <alignment horizontal="right" shrinkToFit="1"/>
    </xf>
    <xf numFmtId="49" fontId="18" fillId="0" borderId="78" xfId="44" applyFont="1" applyBorder="1" applyProtection="1">
      <alignment horizontal="center"/>
    </xf>
    <xf numFmtId="49" fontId="18" fillId="0" borderId="74" xfId="44" applyFont="1" applyBorder="1" applyProtection="1">
      <alignment horizontal="center"/>
    </xf>
    <xf numFmtId="4" fontId="18" fillId="0" borderId="73" xfId="45" applyFont="1" applyBorder="1" applyProtection="1">
      <alignment horizontal="right" shrinkToFit="1"/>
    </xf>
    <xf numFmtId="49" fontId="18" fillId="0" borderId="75" xfId="44" applyFont="1" applyBorder="1" applyProtection="1">
      <alignment horizontal="center"/>
    </xf>
    <xf numFmtId="4" fontId="18" fillId="0" borderId="76" xfId="45" applyFont="1" applyBorder="1" applyProtection="1">
      <alignment horizontal="right" shrinkToFit="1"/>
    </xf>
    <xf numFmtId="49" fontId="18" fillId="0" borderId="72" xfId="44" applyFont="1" applyBorder="1" applyProtection="1">
      <alignment horizontal="center"/>
    </xf>
    <xf numFmtId="4" fontId="18" fillId="0" borderId="70" xfId="45" applyFont="1" applyBorder="1" applyProtection="1">
      <alignment horizontal="right" shrinkToFit="1"/>
    </xf>
    <xf numFmtId="4" fontId="18" fillId="0" borderId="71" xfId="34" applyFont="1" applyBorder="1" applyAlignment="1" applyProtection="1">
      <alignment horizontal="right" shrinkToFit="1"/>
    </xf>
    <xf numFmtId="0" fontId="18" fillId="0" borderId="53" xfId="31" applyNumberFormat="1" applyFont="1" applyBorder="1" applyAlignment="1" applyProtection="1">
      <alignment horizontal="left" vertical="top" wrapText="1"/>
    </xf>
    <xf numFmtId="0" fontId="18" fillId="0" borderId="68" xfId="36" applyNumberFormat="1" applyFont="1" applyBorder="1" applyAlignment="1" applyProtection="1">
      <alignment horizontal="left" vertical="top" wrapText="1"/>
    </xf>
    <xf numFmtId="0" fontId="18" fillId="0" borderId="65" xfId="42" applyNumberFormat="1" applyFont="1" applyBorder="1" applyAlignment="1" applyProtection="1">
      <alignment horizontal="left" vertical="top" wrapText="1"/>
    </xf>
    <xf numFmtId="0" fontId="18" fillId="0" borderId="51" xfId="42" applyNumberFormat="1" applyFont="1" applyBorder="1" applyAlignment="1" applyProtection="1">
      <alignment horizontal="left" vertical="top" wrapText="1"/>
    </xf>
    <xf numFmtId="0" fontId="18" fillId="0" borderId="2" xfId="42" applyNumberFormat="1" applyFont="1" applyBorder="1" applyAlignment="1" applyProtection="1">
      <alignment horizontal="left" vertical="top" wrapText="1"/>
    </xf>
    <xf numFmtId="0" fontId="18" fillId="0" borderId="77" xfId="42" applyNumberFormat="1" applyFont="1" applyBorder="1" applyAlignment="1" applyProtection="1">
      <alignment horizontal="left" vertical="top" wrapText="1"/>
    </xf>
    <xf numFmtId="0" fontId="18" fillId="0" borderId="60" xfId="26" applyNumberFormat="1" applyFont="1" applyBorder="1" applyProtection="1">
      <alignment horizontal="center" vertical="top" wrapText="1"/>
    </xf>
    <xf numFmtId="0" fontId="18" fillId="0" borderId="54" xfId="26" applyNumberFormat="1" applyFont="1" applyBorder="1" applyProtection="1">
      <alignment horizontal="center" vertical="top" wrapText="1"/>
    </xf>
    <xf numFmtId="49" fontId="21" fillId="0" borderId="55" xfId="27" applyFont="1" applyBorder="1" applyProtection="1">
      <alignment horizontal="center" vertical="top" wrapText="1"/>
    </xf>
    <xf numFmtId="49" fontId="21" fillId="0" borderId="49" xfId="27" applyFont="1" applyBorder="1" applyAlignment="1" applyProtection="1">
      <alignment horizontal="center" vertical="top" wrapText="1"/>
    </xf>
    <xf numFmtId="49" fontId="21" fillId="0" borderId="57" xfId="27" applyFont="1" applyBorder="1" applyProtection="1">
      <alignment horizontal="center" vertical="top" wrapText="1"/>
    </xf>
    <xf numFmtId="49" fontId="20" fillId="0" borderId="26" xfId="30" applyFont="1" applyBorder="1" applyProtection="1">
      <alignment horizontal="center" vertical="center"/>
    </xf>
    <xf numFmtId="49" fontId="20" fillId="0" borderId="64" xfId="30" applyFont="1" applyBorder="1" applyProtection="1">
      <alignment horizontal="center" vertical="center"/>
    </xf>
    <xf numFmtId="0" fontId="11" fillId="0" borderId="1" xfId="49" applyNumberFormat="1" applyBorder="1" applyProtection="1"/>
    <xf numFmtId="0" fontId="3" fillId="0" borderId="79" xfId="79" applyNumberFormat="1" applyBorder="1" applyProtection="1"/>
    <xf numFmtId="0" fontId="10" fillId="0" borderId="26" xfId="54" applyNumberFormat="1" applyBorder="1" applyProtection="1">
      <alignment horizontal="center" vertical="center"/>
    </xf>
    <xf numFmtId="49" fontId="10" fillId="0" borderId="26" xfId="55" applyBorder="1" applyProtection="1">
      <alignment horizontal="center" vertical="center"/>
    </xf>
    <xf numFmtId="49" fontId="10" fillId="0" borderId="69" xfId="55" applyBorder="1" applyProtection="1">
      <alignment horizontal="center" vertical="center"/>
    </xf>
    <xf numFmtId="0" fontId="12" fillId="0" borderId="48" xfId="50" applyNumberFormat="1" applyFont="1" applyBorder="1" applyProtection="1">
      <alignment horizontal="center" vertical="top" wrapText="1"/>
    </xf>
    <xf numFmtId="0" fontId="18" fillId="0" borderId="80" xfId="26" applyNumberFormat="1" applyFont="1" applyBorder="1" applyProtection="1">
      <alignment horizontal="center" vertical="top" wrapText="1"/>
    </xf>
    <xf numFmtId="49" fontId="23" fillId="0" borderId="55" xfId="52" applyFont="1" applyBorder="1" applyProtection="1">
      <alignment horizontal="center" vertical="top" wrapText="1"/>
    </xf>
    <xf numFmtId="49" fontId="12" fillId="0" borderId="87" xfId="52" applyFont="1" applyBorder="1" applyAlignment="1" applyProtection="1">
      <alignment horizontal="center" vertical="top" wrapText="1"/>
    </xf>
    <xf numFmtId="49" fontId="23" fillId="0" borderId="57" xfId="52" applyFont="1" applyBorder="1" applyAlignment="1" applyProtection="1">
      <alignment horizontal="center" vertical="top" wrapText="1"/>
    </xf>
    <xf numFmtId="49" fontId="12" fillId="0" borderId="82" xfId="58" applyFont="1" applyBorder="1" applyProtection="1">
      <alignment horizontal="center" vertical="center"/>
    </xf>
    <xf numFmtId="4" fontId="12" fillId="0" borderId="62" xfId="59" applyFont="1" applyBorder="1" applyProtection="1">
      <alignment horizontal="right" shrinkToFit="1"/>
    </xf>
    <xf numFmtId="4" fontId="12" fillId="0" borderId="50" xfId="59" applyFont="1" applyBorder="1" applyProtection="1">
      <alignment horizontal="right" shrinkToFit="1"/>
    </xf>
    <xf numFmtId="49" fontId="12" fillId="0" borderId="44" xfId="63" applyFont="1" applyBorder="1" applyProtection="1">
      <alignment horizontal="center" vertical="center"/>
    </xf>
    <xf numFmtId="165" fontId="12" fillId="0" borderId="61" xfId="64" applyFont="1" applyBorder="1" applyProtection="1">
      <alignment horizontal="right" vertical="center" shrinkToFit="1"/>
    </xf>
    <xf numFmtId="49" fontId="12" fillId="0" borderId="61" xfId="63" applyFont="1" applyBorder="1" applyProtection="1">
      <alignment horizontal="center" vertical="center"/>
    </xf>
    <xf numFmtId="49" fontId="12" fillId="0" borderId="85" xfId="68" applyFont="1" applyBorder="1" applyProtection="1">
      <alignment horizontal="center"/>
    </xf>
    <xf numFmtId="4" fontId="12" fillId="0" borderId="29" xfId="69" applyFont="1" applyProtection="1">
      <alignment horizontal="right" shrinkToFit="1"/>
    </xf>
    <xf numFmtId="49" fontId="12" fillId="0" borderId="47" xfId="68" applyFont="1" applyBorder="1" applyProtection="1">
      <alignment horizontal="center"/>
    </xf>
    <xf numFmtId="49" fontId="12" fillId="0" borderId="3" xfId="68" applyFont="1" applyBorder="1" applyProtection="1">
      <alignment horizontal="center"/>
    </xf>
    <xf numFmtId="4" fontId="12" fillId="0" borderId="61" xfId="69" applyFont="1" applyBorder="1" applyProtection="1">
      <alignment horizontal="right" shrinkToFit="1"/>
    </xf>
    <xf numFmtId="0" fontId="12" fillId="0" borderId="86" xfId="72" applyNumberFormat="1" applyFont="1" applyBorder="1" applyProtection="1"/>
    <xf numFmtId="49" fontId="12" fillId="0" borderId="72" xfId="75" applyFont="1" applyBorder="1" applyProtection="1">
      <alignment horizontal="center"/>
    </xf>
    <xf numFmtId="2" fontId="12" fillId="0" borderId="70" xfId="76" applyFont="1" applyBorder="1" applyProtection="1">
      <alignment horizontal="center" shrinkToFit="1"/>
    </xf>
    <xf numFmtId="4" fontId="12" fillId="0" borderId="70" xfId="77" applyFont="1" applyBorder="1" applyProtection="1">
      <alignment horizontal="right" shrinkToFit="1"/>
    </xf>
    <xf numFmtId="0" fontId="12" fillId="0" borderId="83" xfId="56" applyNumberFormat="1" applyFont="1" applyBorder="1" applyAlignment="1" applyProtection="1">
      <alignment horizontal="left" vertical="top" wrapText="1"/>
    </xf>
    <xf numFmtId="0" fontId="12" fillId="0" borderId="84" xfId="61" applyNumberFormat="1" applyFont="1" applyBorder="1" applyAlignment="1" applyProtection="1">
      <alignment horizontal="left" vertical="top" wrapText="1"/>
    </xf>
    <xf numFmtId="0" fontId="12" fillId="0" borderId="65" xfId="66" applyNumberFormat="1" applyFont="1" applyBorder="1" applyAlignment="1" applyProtection="1">
      <alignment horizontal="left" vertical="top" wrapText="1"/>
    </xf>
    <xf numFmtId="0" fontId="12" fillId="0" borderId="51" xfId="66" applyNumberFormat="1" applyFont="1" applyBorder="1" applyAlignment="1" applyProtection="1">
      <alignment horizontal="left" vertical="top" wrapText="1"/>
    </xf>
    <xf numFmtId="0" fontId="12" fillId="0" borderId="51" xfId="71" applyNumberFormat="1" applyFont="1" applyBorder="1" applyAlignment="1" applyProtection="1">
      <alignment vertical="top"/>
    </xf>
    <xf numFmtId="0" fontId="12" fillId="0" borderId="77" xfId="73" applyNumberFormat="1" applyFont="1" applyBorder="1" applyAlignment="1" applyProtection="1">
      <alignment horizontal="left" vertical="top" wrapText="1"/>
    </xf>
    <xf numFmtId="0" fontId="11" fillId="0" borderId="1" xfId="49" applyNumberFormat="1" applyBorder="1" applyAlignment="1" applyProtection="1">
      <alignment horizontal="right"/>
    </xf>
    <xf numFmtId="0" fontId="12" fillId="0" borderId="56" xfId="82" applyNumberFormat="1" applyBorder="1" applyProtection="1">
      <alignment horizontal="left" wrapText="1"/>
    </xf>
    <xf numFmtId="0" fontId="12" fillId="0" borderId="1" xfId="86" applyNumberFormat="1" applyBorder="1" applyProtection="1"/>
    <xf numFmtId="0" fontId="3" fillId="0" borderId="79" xfId="3" applyNumberFormat="1" applyBorder="1" applyProtection="1"/>
    <xf numFmtId="0" fontId="10" fillId="0" borderId="26" xfId="92" applyNumberFormat="1" applyBorder="1" applyProtection="1">
      <alignment horizontal="center"/>
    </xf>
    <xf numFmtId="0" fontId="10" fillId="0" borderId="61" xfId="92" applyNumberFormat="1" applyBorder="1" applyProtection="1">
      <alignment horizontal="center"/>
    </xf>
    <xf numFmtId="0" fontId="10" fillId="0" borderId="69" xfId="92" applyNumberFormat="1" applyBorder="1" applyProtection="1">
      <alignment horizontal="center"/>
    </xf>
    <xf numFmtId="0" fontId="12" fillId="0" borderId="56" xfId="84" applyNumberFormat="1" applyBorder="1" applyProtection="1">
      <alignment horizontal="left"/>
    </xf>
    <xf numFmtId="49" fontId="12" fillId="0" borderId="56" xfId="85" applyBorder="1" applyProtection="1"/>
    <xf numFmtId="49" fontId="12" fillId="0" borderId="82" xfId="94" applyFont="1" applyBorder="1" applyProtection="1">
      <alignment horizontal="center" vertical="center"/>
    </xf>
    <xf numFmtId="165" fontId="12" fillId="0" borderId="29" xfId="95" applyFont="1" applyProtection="1">
      <alignment horizontal="right" vertical="center" shrinkToFit="1"/>
    </xf>
    <xf numFmtId="165" fontId="12" fillId="0" borderId="62" xfId="95" applyFont="1" applyBorder="1" applyProtection="1">
      <alignment horizontal="right" vertical="center" shrinkToFit="1"/>
    </xf>
    <xf numFmtId="165" fontId="12" fillId="0" borderId="50" xfId="95" applyFont="1" applyBorder="1" applyProtection="1">
      <alignment horizontal="right" vertical="center" shrinkToFit="1"/>
    </xf>
    <xf numFmtId="165" fontId="12" fillId="0" borderId="26" xfId="64" applyFont="1" applyProtection="1">
      <alignment horizontal="right" vertical="center" shrinkToFit="1"/>
    </xf>
    <xf numFmtId="49" fontId="12" fillId="0" borderId="85" xfId="94" applyFont="1" applyBorder="1" applyProtection="1">
      <alignment horizontal="center" vertical="center"/>
    </xf>
    <xf numFmtId="49" fontId="12" fillId="0" borderId="12" xfId="103" applyFont="1" applyBorder="1" applyProtection="1">
      <alignment horizontal="center" vertical="center"/>
    </xf>
    <xf numFmtId="165" fontId="12" fillId="0" borderId="11" xfId="104" applyFont="1" applyProtection="1">
      <alignment horizontal="right" vertical="center" shrinkToFit="1"/>
    </xf>
    <xf numFmtId="165" fontId="12" fillId="0" borderId="11" xfId="108" applyFont="1" applyProtection="1">
      <alignment horizontal="center" vertical="center" shrinkToFit="1"/>
    </xf>
    <xf numFmtId="49" fontId="12" fillId="0" borderId="89" xfId="114" applyFont="1" applyBorder="1" applyProtection="1">
      <alignment horizontal="center"/>
    </xf>
    <xf numFmtId="49" fontId="12" fillId="0" borderId="4" xfId="114" applyFont="1" applyProtection="1">
      <alignment horizontal="center"/>
    </xf>
    <xf numFmtId="2" fontId="12" fillId="0" borderId="4" xfId="115" applyFont="1" applyProtection="1">
      <alignment horizontal="right" shrinkToFit="1"/>
    </xf>
    <xf numFmtId="2" fontId="12" fillId="0" borderId="58" xfId="115" applyFont="1" applyBorder="1" applyProtection="1">
      <alignment horizontal="right" shrinkToFit="1"/>
    </xf>
    <xf numFmtId="0" fontId="12" fillId="0" borderId="92" xfId="97" applyNumberFormat="1" applyFont="1" applyBorder="1" applyAlignment="1" applyProtection="1">
      <alignment horizontal="left" vertical="top" wrapText="1"/>
    </xf>
    <xf numFmtId="0" fontId="12" fillId="0" borderId="84" xfId="100" applyNumberFormat="1" applyFont="1" applyBorder="1" applyAlignment="1" applyProtection="1">
      <alignment horizontal="left" vertical="top" wrapText="1"/>
    </xf>
    <xf numFmtId="0" fontId="12" fillId="0" borderId="90" xfId="101" applyNumberFormat="1" applyFont="1" applyBorder="1" applyAlignment="1" applyProtection="1">
      <alignment horizontal="left" vertical="top" wrapText="1"/>
    </xf>
    <xf numFmtId="0" fontId="12" fillId="0" borderId="51" xfId="106" applyNumberFormat="1" applyFont="1" applyBorder="1" applyAlignment="1" applyProtection="1">
      <alignment horizontal="left" vertical="top" wrapText="1"/>
    </xf>
    <xf numFmtId="0" fontId="12" fillId="0" borderId="92" xfId="100" applyNumberFormat="1" applyFont="1" applyBorder="1" applyAlignment="1" applyProtection="1">
      <alignment horizontal="left" vertical="top" wrapText="1"/>
    </xf>
    <xf numFmtId="0" fontId="12" fillId="0" borderId="68" xfId="109" applyNumberFormat="1" applyFont="1" applyBorder="1" applyAlignment="1" applyProtection="1">
      <alignment horizontal="left" vertical="top" wrapText="1"/>
    </xf>
    <xf numFmtId="0" fontId="18" fillId="0" borderId="51" xfId="111" applyNumberFormat="1" applyFont="1" applyBorder="1" applyAlignment="1" applyProtection="1">
      <alignment vertical="top" wrapText="1"/>
    </xf>
    <xf numFmtId="0" fontId="12" fillId="0" borderId="92" xfId="109" applyNumberFormat="1" applyFont="1" applyBorder="1" applyAlignment="1" applyProtection="1">
      <alignment horizontal="left" vertical="top" wrapText="1"/>
    </xf>
    <xf numFmtId="0" fontId="12" fillId="0" borderId="84" xfId="109" applyNumberFormat="1" applyFont="1" applyBorder="1" applyAlignment="1" applyProtection="1">
      <alignment horizontal="left" vertical="top" wrapText="1"/>
    </xf>
    <xf numFmtId="0" fontId="12" fillId="0" borderId="93" xfId="109" applyNumberFormat="1" applyFont="1" applyBorder="1" applyAlignment="1" applyProtection="1">
      <alignment horizontal="left" vertical="top" wrapText="1"/>
    </xf>
    <xf numFmtId="0" fontId="12" fillId="0" borderId="91" xfId="112" applyNumberFormat="1" applyFont="1" applyBorder="1" applyAlignment="1" applyProtection="1">
      <alignment horizontal="left" vertical="top" wrapText="1"/>
    </xf>
    <xf numFmtId="0" fontId="16" fillId="0" borderId="1" xfId="45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right"/>
    </xf>
    <xf numFmtId="0" fontId="0" fillId="0" borderId="0" xfId="0" applyAlignment="1"/>
    <xf numFmtId="0" fontId="17" fillId="0" borderId="1" xfId="1" applyNumberFormat="1" applyFont="1" applyBorder="1" applyAlignment="1" applyProtection="1">
      <alignment horizontal="center" wrapText="1"/>
    </xf>
    <xf numFmtId="0" fontId="7" fillId="0" borderId="1" xfId="22" applyProtection="1">
      <alignment horizontal="left" wrapText="1"/>
      <protection locked="0"/>
    </xf>
    <xf numFmtId="0" fontId="22" fillId="0" borderId="1" xfId="25" applyNumberFormat="1" applyFont="1" applyBorder="1" applyProtection="1">
      <alignment horizontal="center"/>
    </xf>
    <xf numFmtId="0" fontId="22" fillId="0" borderId="1" xfId="25" applyFont="1" applyBorder="1" applyProtection="1">
      <alignment horizontal="center"/>
      <protection locked="0"/>
    </xf>
    <xf numFmtId="0" fontId="24" fillId="0" borderId="1" xfId="47" applyNumberFormat="1" applyFont="1" applyProtection="1">
      <alignment horizontal="center"/>
    </xf>
    <xf numFmtId="0" fontId="24" fillId="0" borderId="1" xfId="47" applyFont="1" applyProtection="1">
      <alignment horizontal="center"/>
      <protection locked="0"/>
    </xf>
    <xf numFmtId="0" fontId="23" fillId="0" borderId="81" xfId="89" applyNumberFormat="1" applyFont="1" applyBorder="1" applyProtection="1">
      <alignment horizontal="center" vertical="top" wrapText="1"/>
    </xf>
    <xf numFmtId="0" fontId="12" fillId="0" borderId="52" xfId="89" applyBorder="1" applyProtection="1">
      <alignment horizontal="center" vertical="top" wrapText="1"/>
      <protection locked="0"/>
    </xf>
    <xf numFmtId="0" fontId="12" fillId="0" borderId="88" xfId="90" applyNumberFormat="1" applyBorder="1" applyAlignment="1" applyProtection="1">
      <alignment horizontal="center" vertical="top"/>
    </xf>
    <xf numFmtId="0" fontId="0" fillId="0" borderId="46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12" fillId="0" borderId="94" xfId="87" applyNumberFormat="1" applyBorder="1" applyProtection="1">
      <alignment horizontal="center" vertical="top" wrapText="1"/>
    </xf>
    <xf numFmtId="0" fontId="12" fillId="0" borderId="95" xfId="87" applyBorder="1" applyProtection="1">
      <alignment horizontal="center" vertical="top" wrapText="1"/>
      <protection locked="0"/>
    </xf>
    <xf numFmtId="0" fontId="12" fillId="0" borderId="29" xfId="89" applyNumberFormat="1" applyBorder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23" fillId="0" borderId="29" xfId="89" applyNumberFormat="1" applyFont="1" applyBorder="1" applyProtection="1">
      <alignment horizontal="center" vertical="top" wrapText="1"/>
    </xf>
  </cellXfs>
  <cellStyles count="182">
    <cellStyle name="br" xfId="171"/>
    <cellStyle name="col" xfId="170"/>
    <cellStyle name="st180" xfId="167"/>
    <cellStyle name="style0" xfId="172"/>
    <cellStyle name="td" xfId="173"/>
    <cellStyle name="tr" xfId="169"/>
    <cellStyle name="xl100" xfId="60"/>
    <cellStyle name="xl101" xfId="65"/>
    <cellStyle name="xl102" xfId="70"/>
    <cellStyle name="xl103" xfId="78"/>
    <cellStyle name="xl104" xfId="82"/>
    <cellStyle name="xl105" xfId="87"/>
    <cellStyle name="xl106" xfId="91"/>
    <cellStyle name="xl107" xfId="97"/>
    <cellStyle name="xl108" xfId="100"/>
    <cellStyle name="xl109" xfId="101"/>
    <cellStyle name="xl110" xfId="106"/>
    <cellStyle name="xl111" xfId="109"/>
    <cellStyle name="xl112" xfId="111"/>
    <cellStyle name="xl113" xfId="112"/>
    <cellStyle name="xl114" xfId="117"/>
    <cellStyle name="xl115" xfId="120"/>
    <cellStyle name="xl116" xfId="124"/>
    <cellStyle name="xl117" xfId="130"/>
    <cellStyle name="xl118" xfId="134"/>
    <cellStyle name="xl119" xfId="135"/>
    <cellStyle name="xl120" xfId="136"/>
    <cellStyle name="xl121" xfId="149"/>
    <cellStyle name="xl122" xfId="177"/>
    <cellStyle name="xl123" xfId="153"/>
    <cellStyle name="xl124" xfId="155"/>
    <cellStyle name="xl125" xfId="158"/>
    <cellStyle name="xl126" xfId="162"/>
    <cellStyle name="xl127" xfId="166"/>
    <cellStyle name="xl128" xfId="168"/>
    <cellStyle name="xl129" xfId="83"/>
    <cellStyle name="xl130" xfId="88"/>
    <cellStyle name="xl131" xfId="92"/>
    <cellStyle name="xl132" xfId="93"/>
    <cellStyle name="xl133" xfId="102"/>
    <cellStyle name="xl134" xfId="113"/>
    <cellStyle name="xl135" xfId="118"/>
    <cellStyle name="xl136" xfId="121"/>
    <cellStyle name="xl137" xfId="125"/>
    <cellStyle name="xl138" xfId="131"/>
    <cellStyle name="xl139" xfId="137"/>
    <cellStyle name="xl140" xfId="138"/>
    <cellStyle name="xl141" xfId="142"/>
    <cellStyle name="xl142" xfId="145"/>
    <cellStyle name="xl143" xfId="178"/>
    <cellStyle name="xl144" xfId="154"/>
    <cellStyle name="xl145" xfId="84"/>
    <cellStyle name="xl146" xfId="89"/>
    <cellStyle name="xl147" xfId="94"/>
    <cellStyle name="xl148" xfId="103"/>
    <cellStyle name="xl149" xfId="114"/>
    <cellStyle name="xl150" xfId="119"/>
    <cellStyle name="xl151" xfId="122"/>
    <cellStyle name="xl152" xfId="139"/>
    <cellStyle name="xl153" xfId="133"/>
    <cellStyle name="xl154" xfId="179"/>
    <cellStyle name="xl155" xfId="156"/>
    <cellStyle name="xl156" xfId="157"/>
    <cellStyle name="xl157" xfId="159"/>
    <cellStyle name="xl158" xfId="163"/>
    <cellStyle name="xl159" xfId="164"/>
    <cellStyle name="xl160" xfId="165"/>
    <cellStyle name="xl161" xfId="85"/>
    <cellStyle name="xl162" xfId="95"/>
    <cellStyle name="xl163" xfId="104"/>
    <cellStyle name="xl164" xfId="132"/>
    <cellStyle name="xl165" xfId="140"/>
    <cellStyle name="xl166" xfId="143"/>
    <cellStyle name="xl167" xfId="146"/>
    <cellStyle name="xl168" xfId="150"/>
    <cellStyle name="xl169" xfId="180"/>
    <cellStyle name="xl170" xfId="160"/>
    <cellStyle name="xl171" xfId="86"/>
    <cellStyle name="xl172" xfId="108"/>
    <cellStyle name="xl173" xfId="115"/>
    <cellStyle name="xl174" xfId="126"/>
    <cellStyle name="xl175" xfId="127"/>
    <cellStyle name="xl176" xfId="147"/>
    <cellStyle name="xl177" xfId="151"/>
    <cellStyle name="xl178" xfId="128"/>
    <cellStyle name="xl179" xfId="81"/>
    <cellStyle name="xl180" xfId="90"/>
    <cellStyle name="xl181" xfId="98"/>
    <cellStyle name="xl182" xfId="123"/>
    <cellStyle name="xl183" xfId="129"/>
    <cellStyle name="xl184" xfId="161"/>
    <cellStyle name="xl185" xfId="96"/>
    <cellStyle name="xl186" xfId="99"/>
    <cellStyle name="xl187" xfId="105"/>
    <cellStyle name="xl188" xfId="107"/>
    <cellStyle name="xl189" xfId="110"/>
    <cellStyle name="xl190" xfId="116"/>
    <cellStyle name="xl191" xfId="141"/>
    <cellStyle name="xl192" xfId="144"/>
    <cellStyle name="xl193" xfId="148"/>
    <cellStyle name="xl194" xfId="152"/>
    <cellStyle name="xl195" xfId="181"/>
    <cellStyle name="xl21" xfId="174"/>
    <cellStyle name="xl22" xfId="1"/>
    <cellStyle name="xl23" xfId="4"/>
    <cellStyle name="xl24" xfId="8"/>
    <cellStyle name="xl25" xfId="13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175"/>
    <cellStyle name="xl37" xfId="33"/>
    <cellStyle name="xl38" xfId="38"/>
    <cellStyle name="xl39" xfId="44"/>
    <cellStyle name="xl40" xfId="6"/>
    <cellStyle name="xl41" xfId="18"/>
    <cellStyle name="xl42" xfId="27"/>
    <cellStyle name="xl43" xfId="30"/>
    <cellStyle name="xl44" xfId="34"/>
    <cellStyle name="xl45" xfId="39"/>
    <cellStyle name="xl46" xfId="45"/>
    <cellStyle name="xl47" xfId="40"/>
    <cellStyle name="xl48" xfId="3"/>
    <cellStyle name="xl49" xfId="22"/>
    <cellStyle name="xl50" xfId="5"/>
    <cellStyle name="xl51" xfId="9"/>
    <cellStyle name="xl52" xfId="11"/>
    <cellStyle name="xl53" xfId="14"/>
    <cellStyle name="xl54" xfId="16"/>
    <cellStyle name="xl55" xfId="2"/>
    <cellStyle name="xl56" xfId="7"/>
    <cellStyle name="xl57" xfId="10"/>
    <cellStyle name="xl58" xfId="12"/>
    <cellStyle name="xl59" xfId="15"/>
    <cellStyle name="xl60" xfId="19"/>
    <cellStyle name="xl61" xfId="20"/>
    <cellStyle name="xl62" xfId="21"/>
    <cellStyle name="xl63" xfId="23"/>
    <cellStyle name="xl64" xfId="24"/>
    <cellStyle name="xl65" xfId="25"/>
    <cellStyle name="xl66" xfId="35"/>
    <cellStyle name="xl67" xfId="41"/>
    <cellStyle name="xl68" xfId="46"/>
    <cellStyle name="xl69" xfId="49"/>
    <cellStyle name="xl70" xfId="50"/>
    <cellStyle name="xl71" xfId="53"/>
    <cellStyle name="xl72" xfId="56"/>
    <cellStyle name="xl73" xfId="61"/>
    <cellStyle name="xl74" xfId="66"/>
    <cellStyle name="xl75" xfId="71"/>
    <cellStyle name="xl76" xfId="73"/>
    <cellStyle name="xl77" xfId="79"/>
    <cellStyle name="xl78" xfId="176"/>
    <cellStyle name="xl79" xfId="51"/>
    <cellStyle name="xl80" xfId="54"/>
    <cellStyle name="xl81" xfId="57"/>
    <cellStyle name="xl82" xfId="62"/>
    <cellStyle name="xl83" xfId="67"/>
    <cellStyle name="xl84" xfId="72"/>
    <cellStyle name="xl85" xfId="74"/>
    <cellStyle name="xl86" xfId="80"/>
    <cellStyle name="xl87" xfId="58"/>
    <cellStyle name="xl88" xfId="63"/>
    <cellStyle name="xl89" xfId="68"/>
    <cellStyle name="xl90" xfId="75"/>
    <cellStyle name="xl91" xfId="52"/>
    <cellStyle name="xl92" xfId="55"/>
    <cellStyle name="xl93" xfId="59"/>
    <cellStyle name="xl94" xfId="64"/>
    <cellStyle name="xl95" xfId="69"/>
    <cellStyle name="xl96" xfId="76"/>
    <cellStyle name="xl97" xfId="77"/>
    <cellStyle name="xl98" xfId="47"/>
    <cellStyle name="xl99" xfId="4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5"/>
  <sheetViews>
    <sheetView topLeftCell="A58" workbookViewId="0">
      <selection activeCell="B6" sqref="B6"/>
    </sheetView>
  </sheetViews>
  <sheetFormatPr defaultColWidth="9" defaultRowHeight="15"/>
  <cols>
    <col min="1" max="1" width="1.28515625" style="1" customWidth="1"/>
    <col min="2" max="2" width="64.42578125" style="1" customWidth="1"/>
    <col min="3" max="3" width="21.5703125" style="1" customWidth="1"/>
    <col min="4" max="4" width="12.7109375" style="1" customWidth="1"/>
    <col min="5" max="5" width="12.28515625" style="1" customWidth="1"/>
    <col min="6" max="6" width="12.140625" style="1" customWidth="1"/>
    <col min="7" max="7" width="8" style="1" customWidth="1"/>
    <col min="8" max="16384" width="9" style="1"/>
  </cols>
  <sheetData>
    <row r="1" spans="1:7" ht="12.95" customHeight="1">
      <c r="B1" s="2"/>
      <c r="C1" s="2"/>
      <c r="D1" s="2"/>
      <c r="E1" s="119" t="s">
        <v>246</v>
      </c>
      <c r="F1" s="120"/>
      <c r="G1" s="3"/>
    </row>
    <row r="2" spans="1:7" ht="12.95" customHeight="1">
      <c r="B2" s="2"/>
      <c r="C2" s="2"/>
      <c r="D2" s="119" t="s">
        <v>254</v>
      </c>
      <c r="E2" s="121"/>
      <c r="F2" s="121"/>
      <c r="G2" s="3"/>
    </row>
    <row r="3" spans="1:7" ht="15" customHeight="1">
      <c r="B3" s="4"/>
      <c r="C3" s="4"/>
      <c r="D3" s="119" t="s">
        <v>247</v>
      </c>
      <c r="E3" s="121"/>
      <c r="F3" s="121"/>
      <c r="G3" s="3"/>
    </row>
    <row r="4" spans="1:7" ht="12.75" customHeight="1">
      <c r="B4" s="6"/>
      <c r="C4" s="2"/>
      <c r="D4" s="119"/>
      <c r="E4" s="121"/>
      <c r="F4" s="121"/>
      <c r="G4" s="3"/>
    </row>
    <row r="5" spans="1:7" ht="14.1" customHeight="1">
      <c r="B5" s="7"/>
      <c r="C5" s="119" t="s">
        <v>253</v>
      </c>
      <c r="D5" s="121"/>
      <c r="E5" s="121"/>
      <c r="F5" s="121"/>
      <c r="G5" s="3"/>
    </row>
    <row r="6" spans="1:7" ht="14.1" customHeight="1">
      <c r="B6" s="7"/>
      <c r="C6" s="7"/>
      <c r="D6" s="5"/>
      <c r="E6" s="7"/>
      <c r="F6" s="3"/>
      <c r="G6" s="3"/>
    </row>
    <row r="7" spans="1:7" ht="12.75" customHeight="1">
      <c r="B7" s="8"/>
      <c r="C7" s="8"/>
      <c r="D7" s="9"/>
      <c r="E7" s="9"/>
      <c r="F7" s="9"/>
      <c r="G7" s="3"/>
    </row>
    <row r="8" spans="1:7" ht="33" customHeight="1">
      <c r="B8" s="122" t="s">
        <v>248</v>
      </c>
      <c r="C8" s="121"/>
      <c r="D8" s="121"/>
      <c r="E8" s="121"/>
      <c r="F8" s="121"/>
      <c r="G8" s="3"/>
    </row>
    <row r="9" spans="1:7" ht="14.45" customHeight="1">
      <c r="B9" s="8"/>
      <c r="C9" s="123"/>
      <c r="D9" s="123"/>
      <c r="E9" s="123"/>
      <c r="F9" s="123"/>
      <c r="G9" s="3"/>
    </row>
    <row r="10" spans="1:7" ht="18.75" customHeight="1">
      <c r="B10" s="124" t="s">
        <v>0</v>
      </c>
      <c r="C10" s="125"/>
      <c r="D10" s="125"/>
      <c r="E10" s="125"/>
      <c r="F10" s="125"/>
      <c r="G10" s="3"/>
    </row>
    <row r="11" spans="1:7" ht="14.1" customHeight="1" thickBot="1">
      <c r="B11" s="16"/>
      <c r="C11" s="17"/>
      <c r="D11" s="17"/>
      <c r="E11" s="18"/>
      <c r="F11" s="19" t="s">
        <v>249</v>
      </c>
      <c r="G11" s="3"/>
    </row>
    <row r="12" spans="1:7" ht="36.75" customHeight="1">
      <c r="A12" s="20"/>
      <c r="B12" s="48" t="s">
        <v>1</v>
      </c>
      <c r="C12" s="49" t="s">
        <v>2</v>
      </c>
      <c r="D12" s="50" t="s">
        <v>250</v>
      </c>
      <c r="E12" s="51" t="s">
        <v>3</v>
      </c>
      <c r="F12" s="52" t="s">
        <v>251</v>
      </c>
      <c r="G12" s="3"/>
    </row>
    <row r="13" spans="1:7" ht="15" customHeight="1">
      <c r="A13" s="20"/>
      <c r="B13" s="10">
        <v>1</v>
      </c>
      <c r="C13" s="21">
        <v>2</v>
      </c>
      <c r="D13" s="53" t="s">
        <v>252</v>
      </c>
      <c r="E13" s="53" t="s">
        <v>4</v>
      </c>
      <c r="F13" s="54" t="s">
        <v>5</v>
      </c>
      <c r="G13" s="3"/>
    </row>
    <row r="14" spans="1:7" ht="12.95" customHeight="1">
      <c r="A14" s="20"/>
      <c r="B14" s="42" t="s">
        <v>6</v>
      </c>
      <c r="C14" s="23" t="s">
        <v>7</v>
      </c>
      <c r="D14" s="24">
        <v>2203500</v>
      </c>
      <c r="E14" s="24">
        <v>818477.62</v>
      </c>
      <c r="F14" s="25">
        <f>E14/D14*100</f>
        <v>37.144434762877246</v>
      </c>
      <c r="G14" s="3"/>
    </row>
    <row r="15" spans="1:7" ht="12.75" customHeight="1">
      <c r="A15" s="20"/>
      <c r="B15" s="43" t="s">
        <v>9</v>
      </c>
      <c r="C15" s="26"/>
      <c r="D15" s="27"/>
      <c r="E15" s="28"/>
      <c r="F15" s="25"/>
      <c r="G15" s="3"/>
    </row>
    <row r="16" spans="1:7">
      <c r="A16" s="20"/>
      <c r="B16" s="44" t="s">
        <v>10</v>
      </c>
      <c r="C16" s="29" t="s">
        <v>11</v>
      </c>
      <c r="D16" s="30">
        <v>994800</v>
      </c>
      <c r="E16" s="30">
        <v>194768.79</v>
      </c>
      <c r="F16" s="25">
        <f t="shared" ref="F16:F64" si="0">E16/D16*100</f>
        <v>19.578688178528346</v>
      </c>
      <c r="G16" s="3"/>
    </row>
    <row r="17" spans="1:7">
      <c r="A17" s="20"/>
      <c r="B17" s="44" t="s">
        <v>12</v>
      </c>
      <c r="C17" s="31" t="s">
        <v>13</v>
      </c>
      <c r="D17" s="32">
        <v>29000</v>
      </c>
      <c r="E17" s="32">
        <v>19050.419999999998</v>
      </c>
      <c r="F17" s="25">
        <f t="shared" si="0"/>
        <v>65.691103448275854</v>
      </c>
      <c r="G17" s="3"/>
    </row>
    <row r="18" spans="1:7">
      <c r="A18" s="20"/>
      <c r="B18" s="44" t="s">
        <v>14</v>
      </c>
      <c r="C18" s="31" t="s">
        <v>15</v>
      </c>
      <c r="D18" s="33">
        <v>29000</v>
      </c>
      <c r="E18" s="33">
        <v>19050.419999999998</v>
      </c>
      <c r="F18" s="25">
        <f t="shared" si="0"/>
        <v>65.691103448275854</v>
      </c>
      <c r="G18" s="3"/>
    </row>
    <row r="19" spans="1:7" ht="50.25" customHeight="1">
      <c r="A19" s="20"/>
      <c r="B19" s="44" t="s">
        <v>16</v>
      </c>
      <c r="C19" s="31" t="s">
        <v>17</v>
      </c>
      <c r="D19" s="32">
        <v>28800</v>
      </c>
      <c r="E19" s="32">
        <v>18206.72</v>
      </c>
      <c r="F19" s="25">
        <f t="shared" si="0"/>
        <v>63.217777777777783</v>
      </c>
      <c r="G19" s="3"/>
    </row>
    <row r="20" spans="1:7" ht="75" customHeight="1">
      <c r="A20" s="20"/>
      <c r="B20" s="45" t="s">
        <v>18</v>
      </c>
      <c r="C20" s="31" t="s">
        <v>19</v>
      </c>
      <c r="D20" s="32">
        <v>28800</v>
      </c>
      <c r="E20" s="32">
        <v>18153.689999999999</v>
      </c>
      <c r="F20" s="25">
        <f t="shared" si="0"/>
        <v>63.033645833333331</v>
      </c>
      <c r="G20" s="3"/>
    </row>
    <row r="21" spans="1:7" ht="61.5" customHeight="1">
      <c r="A21" s="20"/>
      <c r="B21" s="45" t="s">
        <v>20</v>
      </c>
      <c r="C21" s="31" t="s">
        <v>21</v>
      </c>
      <c r="D21" s="32" t="s">
        <v>8</v>
      </c>
      <c r="E21" s="32">
        <v>0.48</v>
      </c>
      <c r="F21" s="25">
        <v>0</v>
      </c>
      <c r="G21" s="3"/>
    </row>
    <row r="22" spans="1:7" ht="72.75" customHeight="1">
      <c r="A22" s="20"/>
      <c r="B22" s="44" t="s">
        <v>22</v>
      </c>
      <c r="C22" s="29" t="s">
        <v>23</v>
      </c>
      <c r="D22" s="33" t="s">
        <v>8</v>
      </c>
      <c r="E22" s="32">
        <v>52.55</v>
      </c>
      <c r="F22" s="25">
        <v>0</v>
      </c>
      <c r="G22" s="3"/>
    </row>
    <row r="23" spans="1:7" ht="75.75" customHeight="1">
      <c r="A23" s="20"/>
      <c r="B23" s="46" t="s">
        <v>24</v>
      </c>
      <c r="C23" s="31" t="s">
        <v>25</v>
      </c>
      <c r="D23" s="32">
        <v>100</v>
      </c>
      <c r="E23" s="33" t="s">
        <v>8</v>
      </c>
      <c r="F23" s="25">
        <v>0</v>
      </c>
      <c r="G23" s="3"/>
    </row>
    <row r="24" spans="1:7" ht="87" customHeight="1">
      <c r="A24" s="20"/>
      <c r="B24" s="45" t="s">
        <v>26</v>
      </c>
      <c r="C24" s="29" t="s">
        <v>27</v>
      </c>
      <c r="D24" s="32">
        <v>100</v>
      </c>
      <c r="E24" s="32" t="s">
        <v>8</v>
      </c>
      <c r="F24" s="25">
        <v>0</v>
      </c>
      <c r="G24" s="3"/>
    </row>
    <row r="25" spans="1:7" ht="38.25" customHeight="1">
      <c r="A25" s="20"/>
      <c r="B25" s="46" t="s">
        <v>28</v>
      </c>
      <c r="C25" s="31" t="s">
        <v>29</v>
      </c>
      <c r="D25" s="33">
        <v>100</v>
      </c>
      <c r="E25" s="33">
        <v>843.7</v>
      </c>
      <c r="F25" s="25">
        <f t="shared" si="0"/>
        <v>843.70000000000016</v>
      </c>
      <c r="G25" s="3"/>
    </row>
    <row r="26" spans="1:7" ht="50.25" customHeight="1">
      <c r="A26" s="20"/>
      <c r="B26" s="46" t="s">
        <v>30</v>
      </c>
      <c r="C26" s="34" t="s">
        <v>31</v>
      </c>
      <c r="D26" s="32">
        <v>100</v>
      </c>
      <c r="E26" s="32">
        <v>828</v>
      </c>
      <c r="F26" s="25">
        <f t="shared" si="0"/>
        <v>827.99999999999989</v>
      </c>
      <c r="G26" s="3"/>
    </row>
    <row r="27" spans="1:7" ht="38.25" customHeight="1">
      <c r="A27" s="20"/>
      <c r="B27" s="45" t="s">
        <v>32</v>
      </c>
      <c r="C27" s="35" t="s">
        <v>33</v>
      </c>
      <c r="D27" s="36" t="s">
        <v>8</v>
      </c>
      <c r="E27" s="32">
        <v>0.75</v>
      </c>
      <c r="F27" s="25">
        <v>0</v>
      </c>
      <c r="G27" s="3"/>
    </row>
    <row r="28" spans="1:7" ht="51.75" customHeight="1">
      <c r="A28" s="20"/>
      <c r="B28" s="44" t="s">
        <v>34</v>
      </c>
      <c r="C28" s="31" t="s">
        <v>35</v>
      </c>
      <c r="D28" s="36" t="s">
        <v>8</v>
      </c>
      <c r="E28" s="33">
        <v>14.95</v>
      </c>
      <c r="F28" s="25">
        <v>0</v>
      </c>
      <c r="G28" s="3"/>
    </row>
    <row r="29" spans="1:7">
      <c r="A29" s="20"/>
      <c r="B29" s="44" t="s">
        <v>36</v>
      </c>
      <c r="C29" s="31" t="s">
        <v>37</v>
      </c>
      <c r="D29" s="32">
        <v>200</v>
      </c>
      <c r="E29" s="36">
        <v>4385.3999999999996</v>
      </c>
      <c r="F29" s="25">
        <f t="shared" si="0"/>
        <v>2192.6999999999998</v>
      </c>
      <c r="G29" s="3"/>
    </row>
    <row r="30" spans="1:7">
      <c r="A30" s="20"/>
      <c r="B30" s="44" t="s">
        <v>38</v>
      </c>
      <c r="C30" s="31" t="s">
        <v>39</v>
      </c>
      <c r="D30" s="32">
        <v>200</v>
      </c>
      <c r="E30" s="36">
        <v>4385.3999999999996</v>
      </c>
      <c r="F30" s="25">
        <f t="shared" si="0"/>
        <v>2192.6999999999998</v>
      </c>
      <c r="G30" s="3"/>
    </row>
    <row r="31" spans="1:7">
      <c r="A31" s="20"/>
      <c r="B31" s="44" t="s">
        <v>38</v>
      </c>
      <c r="C31" s="29" t="s">
        <v>40</v>
      </c>
      <c r="D31" s="33" t="s">
        <v>8</v>
      </c>
      <c r="E31" s="32">
        <v>4385.3999999999996</v>
      </c>
      <c r="F31" s="25">
        <v>0</v>
      </c>
      <c r="G31" s="3"/>
    </row>
    <row r="32" spans="1:7" ht="36" customHeight="1">
      <c r="A32" s="20"/>
      <c r="B32" s="45" t="s">
        <v>41</v>
      </c>
      <c r="C32" s="35" t="s">
        <v>42</v>
      </c>
      <c r="D32" s="32" t="s">
        <v>8</v>
      </c>
      <c r="E32" s="32">
        <v>4325.3999999999996</v>
      </c>
      <c r="F32" s="25">
        <v>0</v>
      </c>
      <c r="G32" s="3"/>
    </row>
    <row r="33" spans="1:7" ht="18" customHeight="1">
      <c r="A33" s="20"/>
      <c r="B33" s="44" t="s">
        <v>43</v>
      </c>
      <c r="C33" s="37" t="s">
        <v>44</v>
      </c>
      <c r="D33" s="33" t="s">
        <v>8</v>
      </c>
      <c r="E33" s="33">
        <v>60</v>
      </c>
      <c r="F33" s="25">
        <v>0</v>
      </c>
      <c r="G33" s="3"/>
    </row>
    <row r="34" spans="1:7" ht="25.5" customHeight="1">
      <c r="A34" s="20"/>
      <c r="B34" s="44" t="s">
        <v>45</v>
      </c>
      <c r="C34" s="31" t="s">
        <v>46</v>
      </c>
      <c r="D34" s="32">
        <v>200</v>
      </c>
      <c r="E34" s="32" t="s">
        <v>8</v>
      </c>
      <c r="F34" s="25">
        <v>0</v>
      </c>
      <c r="G34" s="3"/>
    </row>
    <row r="35" spans="1:7" ht="39.75" customHeight="1">
      <c r="A35" s="20"/>
      <c r="B35" s="44" t="s">
        <v>47</v>
      </c>
      <c r="C35" s="31" t="s">
        <v>48</v>
      </c>
      <c r="D35" s="32">
        <v>200</v>
      </c>
      <c r="E35" s="32" t="s">
        <v>8</v>
      </c>
      <c r="F35" s="25">
        <v>0</v>
      </c>
      <c r="G35" s="3"/>
    </row>
    <row r="36" spans="1:7">
      <c r="A36" s="20"/>
      <c r="B36" s="44" t="s">
        <v>49</v>
      </c>
      <c r="C36" s="31" t="s">
        <v>50</v>
      </c>
      <c r="D36" s="33">
        <v>965600</v>
      </c>
      <c r="E36" s="33">
        <v>171332.97</v>
      </c>
      <c r="F36" s="25">
        <f t="shared" si="0"/>
        <v>17.743679577464789</v>
      </c>
      <c r="G36" s="3"/>
    </row>
    <row r="37" spans="1:7">
      <c r="A37" s="20"/>
      <c r="B37" s="44" t="s">
        <v>51</v>
      </c>
      <c r="C37" s="31" t="s">
        <v>52</v>
      </c>
      <c r="D37" s="32">
        <v>248100</v>
      </c>
      <c r="E37" s="36">
        <v>2693.55</v>
      </c>
      <c r="F37" s="25">
        <f t="shared" si="0"/>
        <v>1.085671100362757</v>
      </c>
      <c r="G37" s="3"/>
    </row>
    <row r="38" spans="1:7" ht="36" customHeight="1">
      <c r="A38" s="20"/>
      <c r="B38" s="45" t="s">
        <v>53</v>
      </c>
      <c r="C38" s="31" t="s">
        <v>54</v>
      </c>
      <c r="D38" s="32">
        <v>248100</v>
      </c>
      <c r="E38" s="36">
        <v>2693.55</v>
      </c>
      <c r="F38" s="25">
        <f t="shared" si="0"/>
        <v>1.085671100362757</v>
      </c>
      <c r="G38" s="3"/>
    </row>
    <row r="39" spans="1:7" ht="50.25" customHeight="1">
      <c r="A39" s="20"/>
      <c r="B39" s="45" t="s">
        <v>55</v>
      </c>
      <c r="C39" s="31" t="s">
        <v>56</v>
      </c>
      <c r="D39" s="32">
        <v>248100</v>
      </c>
      <c r="E39" s="36">
        <v>2549.17</v>
      </c>
      <c r="F39" s="25">
        <f t="shared" si="0"/>
        <v>1.0274768238613463</v>
      </c>
      <c r="G39" s="3"/>
    </row>
    <row r="40" spans="1:7" ht="39" customHeight="1">
      <c r="A40" s="20"/>
      <c r="B40" s="44" t="s">
        <v>57</v>
      </c>
      <c r="C40" s="31" t="s">
        <v>58</v>
      </c>
      <c r="D40" s="32" t="s">
        <v>8</v>
      </c>
      <c r="E40" s="32">
        <v>144.38</v>
      </c>
      <c r="F40" s="25">
        <v>0</v>
      </c>
      <c r="G40" s="3"/>
    </row>
    <row r="41" spans="1:7">
      <c r="A41" s="20"/>
      <c r="B41" s="44" t="s">
        <v>59</v>
      </c>
      <c r="C41" s="31" t="s">
        <v>60</v>
      </c>
      <c r="D41" s="32">
        <v>717500</v>
      </c>
      <c r="E41" s="32">
        <v>168639.42</v>
      </c>
      <c r="F41" s="25">
        <f t="shared" si="0"/>
        <v>23.503751916376309</v>
      </c>
      <c r="G41" s="3"/>
    </row>
    <row r="42" spans="1:7">
      <c r="A42" s="20"/>
      <c r="B42" s="44" t="s">
        <v>61</v>
      </c>
      <c r="C42" s="29" t="s">
        <v>62</v>
      </c>
      <c r="D42" s="33">
        <v>153000</v>
      </c>
      <c r="E42" s="33">
        <v>26857.79</v>
      </c>
      <c r="F42" s="25">
        <f t="shared" si="0"/>
        <v>17.554111111111112</v>
      </c>
      <c r="G42" s="3"/>
    </row>
    <row r="43" spans="1:7" ht="24.75" customHeight="1">
      <c r="A43" s="20"/>
      <c r="B43" s="45" t="s">
        <v>63</v>
      </c>
      <c r="C43" s="35" t="s">
        <v>64</v>
      </c>
      <c r="D43" s="36">
        <v>153000</v>
      </c>
      <c r="E43" s="36">
        <v>26857.79</v>
      </c>
      <c r="F43" s="25">
        <f t="shared" si="0"/>
        <v>17.554111111111112</v>
      </c>
      <c r="G43" s="3"/>
    </row>
    <row r="44" spans="1:7" ht="49.5" customHeight="1">
      <c r="A44" s="20"/>
      <c r="B44" s="44" t="s">
        <v>65</v>
      </c>
      <c r="C44" s="31" t="s">
        <v>66</v>
      </c>
      <c r="D44" s="32">
        <v>153000</v>
      </c>
      <c r="E44" s="36">
        <v>24867.87</v>
      </c>
      <c r="F44" s="25">
        <f t="shared" si="0"/>
        <v>16.253509803921567</v>
      </c>
      <c r="G44" s="3"/>
    </row>
    <row r="45" spans="1:7" ht="37.5" customHeight="1">
      <c r="A45" s="20"/>
      <c r="B45" s="45" t="s">
        <v>67</v>
      </c>
      <c r="C45" s="29" t="s">
        <v>68</v>
      </c>
      <c r="D45" s="32" t="s">
        <v>8</v>
      </c>
      <c r="E45" s="32">
        <v>1989.92</v>
      </c>
      <c r="F45" s="25">
        <v>0</v>
      </c>
      <c r="G45" s="3"/>
    </row>
    <row r="46" spans="1:7">
      <c r="A46" s="20"/>
      <c r="B46" s="44" t="s">
        <v>69</v>
      </c>
      <c r="C46" s="31" t="s">
        <v>70</v>
      </c>
      <c r="D46" s="33">
        <v>564500</v>
      </c>
      <c r="E46" s="33">
        <v>141781.63</v>
      </c>
      <c r="F46" s="25">
        <f t="shared" si="0"/>
        <v>25.11632063773251</v>
      </c>
      <c r="G46" s="3"/>
    </row>
    <row r="47" spans="1:7" ht="25.5" customHeight="1">
      <c r="A47" s="20"/>
      <c r="B47" s="44" t="s">
        <v>71</v>
      </c>
      <c r="C47" s="31" t="s">
        <v>72</v>
      </c>
      <c r="D47" s="36">
        <v>564500</v>
      </c>
      <c r="E47" s="32">
        <v>141781.63</v>
      </c>
      <c r="F47" s="25">
        <f t="shared" si="0"/>
        <v>25.11632063773251</v>
      </c>
      <c r="G47" s="3"/>
    </row>
    <row r="48" spans="1:7" ht="51.75" customHeight="1">
      <c r="A48" s="20"/>
      <c r="B48" s="44" t="s">
        <v>73</v>
      </c>
      <c r="C48" s="31" t="s">
        <v>74</v>
      </c>
      <c r="D48" s="36">
        <v>564500</v>
      </c>
      <c r="E48" s="33">
        <v>137342.73000000001</v>
      </c>
      <c r="F48" s="25">
        <f t="shared" si="0"/>
        <v>24.329978742249779</v>
      </c>
      <c r="G48" s="3"/>
    </row>
    <row r="49" spans="1:7" ht="37.5" customHeight="1">
      <c r="A49" s="20"/>
      <c r="B49" s="45" t="s">
        <v>75</v>
      </c>
      <c r="C49" s="31" t="s">
        <v>76</v>
      </c>
      <c r="D49" s="32" t="s">
        <v>8</v>
      </c>
      <c r="E49" s="36">
        <v>4438.8999999999996</v>
      </c>
      <c r="F49" s="25">
        <v>0</v>
      </c>
      <c r="G49" s="3"/>
    </row>
    <row r="50" spans="1:7">
      <c r="A50" s="20"/>
      <c r="B50" s="44" t="s">
        <v>77</v>
      </c>
      <c r="C50" s="29" t="s">
        <v>78</v>
      </c>
      <c r="D50" s="33">
        <v>1208700</v>
      </c>
      <c r="E50" s="32">
        <v>623708.82999999996</v>
      </c>
      <c r="F50" s="25">
        <f t="shared" si="0"/>
        <v>51.60162405890626</v>
      </c>
      <c r="G50" s="3"/>
    </row>
    <row r="51" spans="1:7" ht="24" customHeight="1">
      <c r="A51" s="20"/>
      <c r="B51" s="44" t="s">
        <v>79</v>
      </c>
      <c r="C51" s="37" t="s">
        <v>80</v>
      </c>
      <c r="D51" s="36">
        <v>1208700</v>
      </c>
      <c r="E51" s="33">
        <v>623708.82999999996</v>
      </c>
      <c r="F51" s="25">
        <f t="shared" si="0"/>
        <v>51.60162405890626</v>
      </c>
      <c r="G51" s="3"/>
    </row>
    <row r="52" spans="1:7" ht="15.75" customHeight="1">
      <c r="A52" s="20"/>
      <c r="B52" s="44" t="s">
        <v>81</v>
      </c>
      <c r="C52" s="37" t="s">
        <v>82</v>
      </c>
      <c r="D52" s="32">
        <v>986600</v>
      </c>
      <c r="E52" s="36">
        <v>493200</v>
      </c>
      <c r="F52" s="25">
        <f t="shared" si="0"/>
        <v>49.989864180012162</v>
      </c>
      <c r="G52" s="3"/>
    </row>
    <row r="53" spans="1:7" ht="14.25" customHeight="1">
      <c r="A53" s="20"/>
      <c r="B53" s="44" t="s">
        <v>83</v>
      </c>
      <c r="C53" s="31" t="s">
        <v>84</v>
      </c>
      <c r="D53" s="38">
        <v>986600</v>
      </c>
      <c r="E53" s="32">
        <v>493200</v>
      </c>
      <c r="F53" s="25">
        <f t="shared" si="0"/>
        <v>49.989864180012162</v>
      </c>
      <c r="G53" s="3"/>
    </row>
    <row r="54" spans="1:7" ht="27" customHeight="1">
      <c r="A54" s="20"/>
      <c r="B54" s="44" t="s">
        <v>85</v>
      </c>
      <c r="C54" s="29" t="s">
        <v>86</v>
      </c>
      <c r="D54" s="38">
        <v>986600</v>
      </c>
      <c r="E54" s="33">
        <v>493200</v>
      </c>
      <c r="F54" s="25">
        <f t="shared" si="0"/>
        <v>49.989864180012162</v>
      </c>
      <c r="G54" s="3"/>
    </row>
    <row r="55" spans="1:7" ht="15" customHeight="1">
      <c r="A55" s="20"/>
      <c r="B55" s="44" t="s">
        <v>87</v>
      </c>
      <c r="C55" s="31" t="s">
        <v>88</v>
      </c>
      <c r="D55" s="33">
        <v>75900</v>
      </c>
      <c r="E55" s="32">
        <v>29508.83</v>
      </c>
      <c r="F55" s="25">
        <f t="shared" si="0"/>
        <v>38.878563899868254</v>
      </c>
      <c r="G55" s="3"/>
    </row>
    <row r="56" spans="1:7" ht="29.25" customHeight="1">
      <c r="A56" s="20"/>
      <c r="B56" s="44" t="s">
        <v>89</v>
      </c>
      <c r="C56" s="31" t="s">
        <v>90</v>
      </c>
      <c r="D56" s="32">
        <v>400</v>
      </c>
      <c r="E56" s="32" t="s">
        <v>8</v>
      </c>
      <c r="F56" s="25">
        <v>0</v>
      </c>
      <c r="G56" s="3"/>
    </row>
    <row r="57" spans="1:7" ht="27.75" customHeight="1">
      <c r="A57" s="20"/>
      <c r="B57" s="45" t="s">
        <v>91</v>
      </c>
      <c r="C57" s="31" t="s">
        <v>92</v>
      </c>
      <c r="D57" s="32">
        <v>400</v>
      </c>
      <c r="E57" s="32" t="s">
        <v>8</v>
      </c>
      <c r="F57" s="25">
        <v>0</v>
      </c>
      <c r="G57" s="3"/>
    </row>
    <row r="58" spans="1:7" ht="28.5" customHeight="1">
      <c r="A58" s="20"/>
      <c r="B58" s="44" t="s">
        <v>93</v>
      </c>
      <c r="C58" s="31" t="s">
        <v>94</v>
      </c>
      <c r="D58" s="33">
        <v>75500</v>
      </c>
      <c r="E58" s="32">
        <v>29508.83</v>
      </c>
      <c r="F58" s="25">
        <f>E58/D58*100</f>
        <v>39.084543046357616</v>
      </c>
      <c r="G58" s="3"/>
    </row>
    <row r="59" spans="1:7" ht="28.5" customHeight="1">
      <c r="A59" s="20"/>
      <c r="B59" s="44" t="s">
        <v>95</v>
      </c>
      <c r="C59" s="31" t="s">
        <v>96</v>
      </c>
      <c r="D59" s="32">
        <v>75500</v>
      </c>
      <c r="E59" s="32">
        <v>29508.83</v>
      </c>
      <c r="F59" s="25">
        <f t="shared" si="0"/>
        <v>39.084543046357616</v>
      </c>
      <c r="G59" s="3"/>
    </row>
    <row r="60" spans="1:7">
      <c r="A60" s="20"/>
      <c r="B60" s="44" t="s">
        <v>97</v>
      </c>
      <c r="C60" s="31" t="s">
        <v>98</v>
      </c>
      <c r="D60" s="33">
        <v>146200</v>
      </c>
      <c r="E60" s="32">
        <v>101000</v>
      </c>
      <c r="F60" s="25">
        <f t="shared" si="0"/>
        <v>69.083447332421343</v>
      </c>
      <c r="G60" s="3"/>
    </row>
    <row r="61" spans="1:7" ht="38.25" customHeight="1">
      <c r="A61" s="20"/>
      <c r="B61" s="44" t="s">
        <v>99</v>
      </c>
      <c r="C61" s="31" t="s">
        <v>100</v>
      </c>
      <c r="D61" s="36">
        <v>118300</v>
      </c>
      <c r="E61" s="33">
        <v>73100</v>
      </c>
      <c r="F61" s="25">
        <f t="shared" si="0"/>
        <v>61.792054099746409</v>
      </c>
      <c r="G61" s="3"/>
    </row>
    <row r="62" spans="1:7" ht="49.5" customHeight="1">
      <c r="A62" s="20"/>
      <c r="B62" s="45" t="s">
        <v>101</v>
      </c>
      <c r="C62" s="29" t="s">
        <v>102</v>
      </c>
      <c r="D62" s="32">
        <v>118300</v>
      </c>
      <c r="E62" s="32">
        <v>73100</v>
      </c>
      <c r="F62" s="25">
        <f t="shared" si="0"/>
        <v>61.792054099746409</v>
      </c>
      <c r="G62" s="3"/>
    </row>
    <row r="63" spans="1:7" ht="15" customHeight="1">
      <c r="A63" s="20"/>
      <c r="B63" s="44" t="s">
        <v>103</v>
      </c>
      <c r="C63" s="35" t="s">
        <v>104</v>
      </c>
      <c r="D63" s="33">
        <v>27900</v>
      </c>
      <c r="E63" s="33">
        <v>27900</v>
      </c>
      <c r="F63" s="25">
        <f t="shared" si="0"/>
        <v>100</v>
      </c>
      <c r="G63" s="3"/>
    </row>
    <row r="64" spans="1:7" ht="24.75" customHeight="1" thickBot="1">
      <c r="A64" s="20"/>
      <c r="B64" s="47" t="s">
        <v>105</v>
      </c>
      <c r="C64" s="39" t="s">
        <v>106</v>
      </c>
      <c r="D64" s="40">
        <v>27900</v>
      </c>
      <c r="E64" s="40">
        <v>27900</v>
      </c>
      <c r="F64" s="41">
        <f t="shared" si="0"/>
        <v>100</v>
      </c>
      <c r="G64" s="3"/>
    </row>
    <row r="65" spans="6:6">
      <c r="F65" s="22"/>
    </row>
  </sheetData>
  <mergeCells count="8">
    <mergeCell ref="B8:F8"/>
    <mergeCell ref="C9:F9"/>
    <mergeCell ref="B10:F10"/>
    <mergeCell ref="E1:F1"/>
    <mergeCell ref="D2:F2"/>
    <mergeCell ref="D3:F3"/>
    <mergeCell ref="D4:F4"/>
    <mergeCell ref="C5:F5"/>
  </mergeCells>
  <pageMargins left="0.59055118110236227" right="0" top="0.19685039370078741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6"/>
  <sheetViews>
    <sheetView workbookViewId="0">
      <selection activeCell="G6" sqref="G6"/>
    </sheetView>
  </sheetViews>
  <sheetFormatPr defaultColWidth="9" defaultRowHeight="15"/>
  <cols>
    <col min="1" max="1" width="1.140625" style="1" customWidth="1"/>
    <col min="2" max="2" width="64.140625" style="1" customWidth="1"/>
    <col min="3" max="3" width="22.140625" style="1" customWidth="1"/>
    <col min="4" max="6" width="13" style="1" customWidth="1"/>
    <col min="7" max="7" width="8" style="1" customWidth="1"/>
    <col min="8" max="16384" width="9" style="1"/>
  </cols>
  <sheetData>
    <row r="1" spans="1:7" ht="15" customHeight="1">
      <c r="B1" s="3"/>
      <c r="C1" s="3"/>
      <c r="D1" s="3"/>
      <c r="E1" s="3"/>
      <c r="F1" s="3"/>
      <c r="G1" s="3"/>
    </row>
    <row r="2" spans="1:7" ht="18" customHeight="1">
      <c r="B2" s="126" t="s">
        <v>107</v>
      </c>
      <c r="C2" s="127"/>
      <c r="D2" s="127"/>
      <c r="E2" s="127"/>
      <c r="F2" s="127"/>
      <c r="G2" s="3"/>
    </row>
    <row r="3" spans="1:7" ht="19.5" customHeight="1" thickBot="1">
      <c r="B3" s="55"/>
      <c r="C3" s="55"/>
      <c r="D3" s="55"/>
      <c r="E3" s="55"/>
      <c r="F3" s="86" t="s">
        <v>249</v>
      </c>
      <c r="G3" s="3"/>
    </row>
    <row r="4" spans="1:7" ht="44.25" customHeight="1">
      <c r="A4" s="20"/>
      <c r="B4" s="60" t="s">
        <v>1</v>
      </c>
      <c r="C4" s="61" t="s">
        <v>108</v>
      </c>
      <c r="D4" s="62" t="s">
        <v>250</v>
      </c>
      <c r="E4" s="63" t="s">
        <v>109</v>
      </c>
      <c r="F4" s="64" t="s">
        <v>251</v>
      </c>
      <c r="G4" s="3"/>
    </row>
    <row r="5" spans="1:7" ht="12.95" customHeight="1">
      <c r="A5" s="20"/>
      <c r="B5" s="11">
        <v>1</v>
      </c>
      <c r="C5" s="57">
        <v>2</v>
      </c>
      <c r="D5" s="58" t="s">
        <v>252</v>
      </c>
      <c r="E5" s="58" t="s">
        <v>4</v>
      </c>
      <c r="F5" s="59" t="s">
        <v>5</v>
      </c>
      <c r="G5" s="3"/>
    </row>
    <row r="6" spans="1:7" ht="15" customHeight="1">
      <c r="A6" s="20"/>
      <c r="B6" s="80" t="s">
        <v>110</v>
      </c>
      <c r="C6" s="65" t="s">
        <v>111</v>
      </c>
      <c r="D6" s="66">
        <v>2203500</v>
      </c>
      <c r="E6" s="66">
        <v>729073.55</v>
      </c>
      <c r="F6" s="67">
        <f>E6/D6*100</f>
        <v>33.087068300431135</v>
      </c>
      <c r="G6" s="3"/>
    </row>
    <row r="7" spans="1:7" ht="15" customHeight="1">
      <c r="A7" s="20"/>
      <c r="B7" s="81" t="s">
        <v>9</v>
      </c>
      <c r="C7" s="68"/>
      <c r="D7" s="69"/>
      <c r="E7" s="70"/>
      <c r="F7" s="67"/>
      <c r="G7" s="3"/>
    </row>
    <row r="8" spans="1:7">
      <c r="A8" s="20"/>
      <c r="B8" s="82">
        <v>6510041140</v>
      </c>
      <c r="C8" s="71" t="s">
        <v>112</v>
      </c>
      <c r="D8" s="72">
        <v>371500</v>
      </c>
      <c r="E8" s="72">
        <v>151881.76</v>
      </c>
      <c r="F8" s="67">
        <f t="shared" ref="F8:F68" si="0">E8/D8*100</f>
        <v>40.883380888290716</v>
      </c>
      <c r="G8" s="3"/>
    </row>
    <row r="9" spans="1:7" ht="39" customHeight="1">
      <c r="A9" s="20"/>
      <c r="B9" s="83" t="s">
        <v>113</v>
      </c>
      <c r="C9" s="73" t="s">
        <v>114</v>
      </c>
      <c r="D9" s="72">
        <v>371500</v>
      </c>
      <c r="E9" s="72">
        <v>151881.76</v>
      </c>
      <c r="F9" s="67">
        <f t="shared" si="0"/>
        <v>40.883380888290716</v>
      </c>
      <c r="G9" s="3"/>
    </row>
    <row r="10" spans="1:7" ht="15.75" customHeight="1">
      <c r="A10" s="20"/>
      <c r="B10" s="82" t="s">
        <v>115</v>
      </c>
      <c r="C10" s="73" t="s">
        <v>116</v>
      </c>
      <c r="D10" s="72">
        <v>371500</v>
      </c>
      <c r="E10" s="72">
        <v>151881.76</v>
      </c>
      <c r="F10" s="67">
        <f t="shared" si="0"/>
        <v>40.883380888290716</v>
      </c>
      <c r="G10" s="3"/>
    </row>
    <row r="11" spans="1:7" ht="15" customHeight="1">
      <c r="A11" s="20"/>
      <c r="B11" s="82" t="s">
        <v>117</v>
      </c>
      <c r="C11" s="73" t="s">
        <v>118</v>
      </c>
      <c r="D11" s="72">
        <v>285300</v>
      </c>
      <c r="E11" s="72">
        <v>135420.62</v>
      </c>
      <c r="F11" s="67">
        <f t="shared" si="0"/>
        <v>47.466042762004903</v>
      </c>
      <c r="G11" s="3"/>
    </row>
    <row r="12" spans="1:7" ht="39.75" customHeight="1">
      <c r="A12" s="20"/>
      <c r="B12" s="82" t="s">
        <v>119</v>
      </c>
      <c r="C12" s="73" t="s">
        <v>120</v>
      </c>
      <c r="D12" s="72">
        <v>86200</v>
      </c>
      <c r="E12" s="72">
        <v>16461.14</v>
      </c>
      <c r="F12" s="67">
        <f t="shared" si="0"/>
        <v>19.096450116009279</v>
      </c>
      <c r="G12" s="3"/>
    </row>
    <row r="13" spans="1:7">
      <c r="A13" s="20"/>
      <c r="B13" s="82">
        <v>6520041110</v>
      </c>
      <c r="C13" s="73" t="s">
        <v>121</v>
      </c>
      <c r="D13" s="72">
        <v>516100</v>
      </c>
      <c r="E13" s="72">
        <v>313118.53999999998</v>
      </c>
      <c r="F13" s="67">
        <f t="shared" si="0"/>
        <v>60.670129819802362</v>
      </c>
      <c r="G13" s="3"/>
    </row>
    <row r="14" spans="1:7" ht="38.25" customHeight="1">
      <c r="A14" s="20"/>
      <c r="B14" s="82" t="s">
        <v>113</v>
      </c>
      <c r="C14" s="73" t="s">
        <v>122</v>
      </c>
      <c r="D14" s="72">
        <v>477600</v>
      </c>
      <c r="E14" s="72">
        <v>313118.53999999998</v>
      </c>
      <c r="F14" s="67">
        <f t="shared" si="0"/>
        <v>65.560833333333321</v>
      </c>
      <c r="G14" s="3"/>
    </row>
    <row r="15" spans="1:7" ht="15.75" customHeight="1">
      <c r="A15" s="20"/>
      <c r="B15" s="82" t="s">
        <v>115</v>
      </c>
      <c r="C15" s="73" t="s">
        <v>123</v>
      </c>
      <c r="D15" s="72">
        <v>477600</v>
      </c>
      <c r="E15" s="72">
        <v>313118.53999999998</v>
      </c>
      <c r="F15" s="67">
        <f t="shared" si="0"/>
        <v>65.560833333333321</v>
      </c>
      <c r="G15" s="3"/>
    </row>
    <row r="16" spans="1:7" ht="16.5" customHeight="1">
      <c r="A16" s="20"/>
      <c r="B16" s="82" t="s">
        <v>117</v>
      </c>
      <c r="C16" s="73" t="s">
        <v>124</v>
      </c>
      <c r="D16" s="72">
        <v>366800</v>
      </c>
      <c r="E16" s="72">
        <v>272507.75</v>
      </c>
      <c r="F16" s="67">
        <f t="shared" si="0"/>
        <v>74.293279716466742</v>
      </c>
      <c r="G16" s="3"/>
    </row>
    <row r="17" spans="1:7" ht="38.25" customHeight="1">
      <c r="A17" s="20"/>
      <c r="B17" s="82" t="s">
        <v>119</v>
      </c>
      <c r="C17" s="73" t="s">
        <v>125</v>
      </c>
      <c r="D17" s="72">
        <v>110800</v>
      </c>
      <c r="E17" s="72">
        <v>40610.79</v>
      </c>
      <c r="F17" s="67">
        <f t="shared" si="0"/>
        <v>36.652337545126358</v>
      </c>
      <c r="G17" s="3"/>
    </row>
    <row r="18" spans="1:7" ht="15.75" customHeight="1">
      <c r="A18" s="20"/>
      <c r="B18" s="82" t="s">
        <v>126</v>
      </c>
      <c r="C18" s="73" t="s">
        <v>127</v>
      </c>
      <c r="D18" s="72">
        <v>38500</v>
      </c>
      <c r="E18" s="72" t="s">
        <v>8</v>
      </c>
      <c r="F18" s="67">
        <v>0</v>
      </c>
      <c r="G18" s="3"/>
    </row>
    <row r="19" spans="1:7" ht="27" customHeight="1">
      <c r="A19" s="20"/>
      <c r="B19" s="82" t="s">
        <v>128</v>
      </c>
      <c r="C19" s="73" t="s">
        <v>129</v>
      </c>
      <c r="D19" s="72">
        <v>38500</v>
      </c>
      <c r="E19" s="72" t="s">
        <v>8</v>
      </c>
      <c r="F19" s="67">
        <v>0</v>
      </c>
      <c r="G19" s="3"/>
    </row>
    <row r="20" spans="1:7" ht="26.25" customHeight="1">
      <c r="A20" s="20"/>
      <c r="B20" s="82" t="s">
        <v>130</v>
      </c>
      <c r="C20" s="73" t="s">
        <v>131</v>
      </c>
      <c r="D20" s="72">
        <v>38500</v>
      </c>
      <c r="E20" s="72" t="s">
        <v>8</v>
      </c>
      <c r="F20" s="67">
        <v>0</v>
      </c>
      <c r="G20" s="3"/>
    </row>
    <row r="21" spans="1:7">
      <c r="A21" s="20"/>
      <c r="B21" s="82">
        <v>6520041120</v>
      </c>
      <c r="C21" s="73" t="s">
        <v>132</v>
      </c>
      <c r="D21" s="72">
        <v>374990</v>
      </c>
      <c r="E21" s="72">
        <v>43963.14</v>
      </c>
      <c r="F21" s="67">
        <f t="shared" si="0"/>
        <v>11.72381663511027</v>
      </c>
      <c r="G21" s="3"/>
    </row>
    <row r="22" spans="1:7" ht="25.5" customHeight="1">
      <c r="A22" s="20"/>
      <c r="B22" s="82" t="s">
        <v>133</v>
      </c>
      <c r="C22" s="73" t="s">
        <v>134</v>
      </c>
      <c r="D22" s="72">
        <v>337997.07</v>
      </c>
      <c r="E22" s="72">
        <v>39092.04</v>
      </c>
      <c r="F22" s="67">
        <f t="shared" si="0"/>
        <v>11.565792567373439</v>
      </c>
      <c r="G22" s="3"/>
    </row>
    <row r="23" spans="1:7" ht="26.25" customHeight="1">
      <c r="A23" s="20"/>
      <c r="B23" s="82" t="s">
        <v>135</v>
      </c>
      <c r="C23" s="73" t="s">
        <v>136</v>
      </c>
      <c r="D23" s="72">
        <v>337997.07</v>
      </c>
      <c r="E23" s="72">
        <v>39092.04</v>
      </c>
      <c r="F23" s="67">
        <f t="shared" si="0"/>
        <v>11.565792567373439</v>
      </c>
      <c r="G23" s="3"/>
    </row>
    <row r="24" spans="1:7" ht="15.75" customHeight="1">
      <c r="A24" s="20"/>
      <c r="B24" s="82" t="s">
        <v>137</v>
      </c>
      <c r="C24" s="73" t="s">
        <v>138</v>
      </c>
      <c r="D24" s="72">
        <v>337997.07</v>
      </c>
      <c r="E24" s="72">
        <v>39092.04</v>
      </c>
      <c r="F24" s="67">
        <f t="shared" si="0"/>
        <v>11.565792567373439</v>
      </c>
      <c r="G24" s="3"/>
    </row>
    <row r="25" spans="1:7">
      <c r="A25" s="20"/>
      <c r="B25" s="82" t="s">
        <v>139</v>
      </c>
      <c r="C25" s="73" t="s">
        <v>140</v>
      </c>
      <c r="D25" s="72">
        <v>36992.93</v>
      </c>
      <c r="E25" s="72">
        <v>4871.1000000000004</v>
      </c>
      <c r="F25" s="67">
        <f t="shared" si="0"/>
        <v>13.167651224166349</v>
      </c>
      <c r="G25" s="3"/>
    </row>
    <row r="26" spans="1:7" ht="15.75" customHeight="1">
      <c r="A26" s="20"/>
      <c r="B26" s="82" t="s">
        <v>141</v>
      </c>
      <c r="C26" s="73" t="s">
        <v>142</v>
      </c>
      <c r="D26" s="72">
        <v>36992.93</v>
      </c>
      <c r="E26" s="72">
        <v>4871.1000000000004</v>
      </c>
      <c r="F26" s="67">
        <f t="shared" si="0"/>
        <v>13.167651224166349</v>
      </c>
      <c r="G26" s="3"/>
    </row>
    <row r="27" spans="1:7" ht="15.75" customHeight="1">
      <c r="A27" s="20"/>
      <c r="B27" s="82" t="s">
        <v>143</v>
      </c>
      <c r="C27" s="73" t="s">
        <v>144</v>
      </c>
      <c r="D27" s="72">
        <v>11373</v>
      </c>
      <c r="E27" s="72">
        <v>2764</v>
      </c>
      <c r="F27" s="67">
        <f t="shared" si="0"/>
        <v>24.303174184471995</v>
      </c>
      <c r="G27" s="3"/>
    </row>
    <row r="28" spans="1:7">
      <c r="A28" s="20"/>
      <c r="B28" s="82" t="s">
        <v>145</v>
      </c>
      <c r="C28" s="73" t="s">
        <v>146</v>
      </c>
      <c r="D28" s="72">
        <v>6619.93</v>
      </c>
      <c r="E28" s="72">
        <v>85</v>
      </c>
      <c r="F28" s="67">
        <f t="shared" si="0"/>
        <v>1.2840014924629111</v>
      </c>
      <c r="G28" s="3"/>
    </row>
    <row r="29" spans="1:7">
      <c r="A29" s="20"/>
      <c r="B29" s="82" t="s">
        <v>147</v>
      </c>
      <c r="C29" s="73" t="s">
        <v>148</v>
      </c>
      <c r="D29" s="72">
        <v>19000</v>
      </c>
      <c r="E29" s="72">
        <v>2022.1</v>
      </c>
      <c r="F29" s="67">
        <f t="shared" si="0"/>
        <v>10.642631578947368</v>
      </c>
      <c r="G29" s="3"/>
    </row>
    <row r="30" spans="1:7">
      <c r="A30" s="20"/>
      <c r="B30" s="82"/>
      <c r="C30" s="73" t="s">
        <v>149</v>
      </c>
      <c r="D30" s="72">
        <v>29610</v>
      </c>
      <c r="E30" s="72" t="s">
        <v>8</v>
      </c>
      <c r="F30" s="67">
        <v>0</v>
      </c>
      <c r="G30" s="3"/>
    </row>
    <row r="31" spans="1:7">
      <c r="A31" s="20"/>
      <c r="B31" s="82" t="s">
        <v>150</v>
      </c>
      <c r="C31" s="73" t="s">
        <v>151</v>
      </c>
      <c r="D31" s="72">
        <v>29610</v>
      </c>
      <c r="E31" s="72" t="s">
        <v>8</v>
      </c>
      <c r="F31" s="67">
        <v>0</v>
      </c>
      <c r="G31" s="3"/>
    </row>
    <row r="32" spans="1:7" ht="15.75" customHeight="1">
      <c r="A32" s="20"/>
      <c r="B32" s="82" t="s">
        <v>97</v>
      </c>
      <c r="C32" s="73" t="s">
        <v>152</v>
      </c>
      <c r="D32" s="72">
        <v>29610</v>
      </c>
      <c r="E32" s="72" t="s">
        <v>8</v>
      </c>
      <c r="F32" s="67">
        <v>0</v>
      </c>
      <c r="G32" s="3"/>
    </row>
    <row r="33" spans="1:7" ht="75.75" customHeight="1">
      <c r="A33" s="20"/>
      <c r="B33" s="82" t="s">
        <v>153</v>
      </c>
      <c r="C33" s="73" t="s">
        <v>154</v>
      </c>
      <c r="D33" s="72">
        <v>400</v>
      </c>
      <c r="E33" s="72" t="s">
        <v>8</v>
      </c>
      <c r="F33" s="67">
        <v>0</v>
      </c>
      <c r="G33" s="3"/>
    </row>
    <row r="34" spans="1:7" ht="27" customHeight="1">
      <c r="A34" s="20"/>
      <c r="B34" s="82" t="s">
        <v>133</v>
      </c>
      <c r="C34" s="73" t="s">
        <v>155</v>
      </c>
      <c r="D34" s="72">
        <v>400</v>
      </c>
      <c r="E34" s="72" t="s">
        <v>8</v>
      </c>
      <c r="F34" s="67">
        <v>0</v>
      </c>
      <c r="G34" s="3"/>
    </row>
    <row r="35" spans="1:7" ht="24.75" customHeight="1">
      <c r="A35" s="20"/>
      <c r="B35" s="82" t="s">
        <v>135</v>
      </c>
      <c r="C35" s="73" t="s">
        <v>156</v>
      </c>
      <c r="D35" s="72">
        <v>400</v>
      </c>
      <c r="E35" s="72" t="s">
        <v>8</v>
      </c>
      <c r="F35" s="67">
        <v>0</v>
      </c>
      <c r="G35" s="3"/>
    </row>
    <row r="36" spans="1:7" ht="15.75" customHeight="1">
      <c r="A36" s="20"/>
      <c r="B36" s="82" t="s">
        <v>137</v>
      </c>
      <c r="C36" s="73" t="s">
        <v>157</v>
      </c>
      <c r="D36" s="72">
        <v>400</v>
      </c>
      <c r="E36" s="72" t="s">
        <v>8</v>
      </c>
      <c r="F36" s="67">
        <v>0</v>
      </c>
      <c r="G36" s="3"/>
    </row>
    <row r="37" spans="1:7" ht="15" customHeight="1">
      <c r="A37" s="20"/>
      <c r="B37" s="82" t="s">
        <v>158</v>
      </c>
      <c r="C37" s="73" t="s">
        <v>159</v>
      </c>
      <c r="D37" s="72">
        <v>5000</v>
      </c>
      <c r="E37" s="72" t="s">
        <v>8</v>
      </c>
      <c r="F37" s="67">
        <v>0</v>
      </c>
      <c r="G37" s="3"/>
    </row>
    <row r="38" spans="1:7">
      <c r="A38" s="20"/>
      <c r="B38" s="82" t="s">
        <v>139</v>
      </c>
      <c r="C38" s="73" t="s">
        <v>160</v>
      </c>
      <c r="D38" s="72">
        <v>5000</v>
      </c>
      <c r="E38" s="72" t="s">
        <v>8</v>
      </c>
      <c r="F38" s="67">
        <v>0</v>
      </c>
      <c r="G38" s="3"/>
    </row>
    <row r="39" spans="1:7">
      <c r="A39" s="20"/>
      <c r="B39" s="82" t="s">
        <v>161</v>
      </c>
      <c r="C39" s="73" t="s">
        <v>162</v>
      </c>
      <c r="D39" s="72">
        <v>5000</v>
      </c>
      <c r="E39" s="72" t="s">
        <v>8</v>
      </c>
      <c r="F39" s="67">
        <v>0</v>
      </c>
      <c r="G39" s="3"/>
    </row>
    <row r="40" spans="1:7" ht="25.5" customHeight="1">
      <c r="A40" s="20"/>
      <c r="B40" s="82" t="s">
        <v>163</v>
      </c>
      <c r="C40" s="73" t="s">
        <v>164</v>
      </c>
      <c r="D40" s="72">
        <v>128000</v>
      </c>
      <c r="E40" s="72" t="s">
        <v>8</v>
      </c>
      <c r="F40" s="67">
        <v>0</v>
      </c>
      <c r="G40" s="3"/>
    </row>
    <row r="41" spans="1:7">
      <c r="A41" s="20"/>
      <c r="B41" s="82" t="s">
        <v>139</v>
      </c>
      <c r="C41" s="73" t="s">
        <v>165</v>
      </c>
      <c r="D41" s="72">
        <v>128000</v>
      </c>
      <c r="E41" s="72" t="s">
        <v>8</v>
      </c>
      <c r="F41" s="67">
        <v>0</v>
      </c>
      <c r="G41" s="3"/>
    </row>
    <row r="42" spans="1:7">
      <c r="A42" s="20"/>
      <c r="B42" s="82" t="s">
        <v>166</v>
      </c>
      <c r="C42" s="73" t="s">
        <v>167</v>
      </c>
      <c r="D42" s="72">
        <v>128000</v>
      </c>
      <c r="E42" s="72" t="s">
        <v>8</v>
      </c>
      <c r="F42" s="67">
        <v>0</v>
      </c>
      <c r="G42" s="3"/>
    </row>
    <row r="43" spans="1:7" ht="27" customHeight="1">
      <c r="A43" s="20"/>
      <c r="B43" s="82" t="s">
        <v>168</v>
      </c>
      <c r="C43" s="73" t="s">
        <v>169</v>
      </c>
      <c r="D43" s="72">
        <v>128000</v>
      </c>
      <c r="E43" s="72" t="s">
        <v>8</v>
      </c>
      <c r="F43" s="67">
        <v>0</v>
      </c>
      <c r="G43" s="3"/>
    </row>
    <row r="44" spans="1:7">
      <c r="A44" s="20"/>
      <c r="B44" s="82">
        <v>8910042200</v>
      </c>
      <c r="C44" s="73" t="s">
        <v>170</v>
      </c>
      <c r="D44" s="72">
        <v>90000</v>
      </c>
      <c r="E44" s="72" t="s">
        <v>8</v>
      </c>
      <c r="F44" s="67">
        <v>0</v>
      </c>
      <c r="G44" s="3"/>
    </row>
    <row r="45" spans="1:7" ht="26.25" customHeight="1">
      <c r="A45" s="20"/>
      <c r="B45" s="82" t="s">
        <v>133</v>
      </c>
      <c r="C45" s="73" t="s">
        <v>171</v>
      </c>
      <c r="D45" s="72">
        <v>90000</v>
      </c>
      <c r="E45" s="72" t="s">
        <v>8</v>
      </c>
      <c r="F45" s="67">
        <v>0</v>
      </c>
      <c r="G45" s="3"/>
    </row>
    <row r="46" spans="1:7" ht="27" customHeight="1">
      <c r="A46" s="20"/>
      <c r="B46" s="82" t="s">
        <v>135</v>
      </c>
      <c r="C46" s="73" t="s">
        <v>172</v>
      </c>
      <c r="D46" s="72">
        <v>90000</v>
      </c>
      <c r="E46" s="72" t="s">
        <v>8</v>
      </c>
      <c r="F46" s="67">
        <v>0</v>
      </c>
      <c r="G46" s="3"/>
    </row>
    <row r="47" spans="1:7" ht="37.5" customHeight="1">
      <c r="A47" s="20"/>
      <c r="B47" s="82" t="s">
        <v>173</v>
      </c>
      <c r="C47" s="73" t="s">
        <v>174</v>
      </c>
      <c r="D47" s="72">
        <v>90000</v>
      </c>
      <c r="E47" s="72" t="s">
        <v>8</v>
      </c>
      <c r="F47" s="67">
        <v>0</v>
      </c>
      <c r="G47" s="3"/>
    </row>
    <row r="48" spans="1:7" ht="17.25" customHeight="1">
      <c r="A48" s="20"/>
      <c r="B48" s="82" t="s">
        <v>175</v>
      </c>
      <c r="C48" s="73" t="s">
        <v>176</v>
      </c>
      <c r="D48" s="72">
        <v>75500</v>
      </c>
      <c r="E48" s="72">
        <v>29508.83</v>
      </c>
      <c r="F48" s="67">
        <f t="shared" si="0"/>
        <v>39.084543046357616</v>
      </c>
      <c r="G48" s="3"/>
    </row>
    <row r="49" spans="1:7" ht="37.5" customHeight="1">
      <c r="A49" s="20"/>
      <c r="B49" s="82" t="s">
        <v>113</v>
      </c>
      <c r="C49" s="73" t="s">
        <v>177</v>
      </c>
      <c r="D49" s="72">
        <v>75500</v>
      </c>
      <c r="E49" s="72">
        <v>29508.83</v>
      </c>
      <c r="F49" s="67">
        <f t="shared" si="0"/>
        <v>39.084543046357616</v>
      </c>
      <c r="G49" s="3"/>
    </row>
    <row r="50" spans="1:7" ht="15.75" customHeight="1">
      <c r="A50" s="20"/>
      <c r="B50" s="82" t="s">
        <v>115</v>
      </c>
      <c r="C50" s="73" t="s">
        <v>178</v>
      </c>
      <c r="D50" s="72">
        <v>75500</v>
      </c>
      <c r="E50" s="72">
        <v>29508.83</v>
      </c>
      <c r="F50" s="67">
        <f t="shared" si="0"/>
        <v>39.084543046357616</v>
      </c>
      <c r="G50" s="3"/>
    </row>
    <row r="51" spans="1:7" ht="15" customHeight="1">
      <c r="A51" s="20"/>
      <c r="B51" s="82" t="s">
        <v>117</v>
      </c>
      <c r="C51" s="73" t="s">
        <v>179</v>
      </c>
      <c r="D51" s="72">
        <v>58000</v>
      </c>
      <c r="E51" s="72">
        <v>24058.35</v>
      </c>
      <c r="F51" s="67">
        <f t="shared" si="0"/>
        <v>41.479913793103442</v>
      </c>
      <c r="G51" s="3"/>
    </row>
    <row r="52" spans="1:7" ht="37.5" customHeight="1">
      <c r="A52" s="20"/>
      <c r="B52" s="82" t="s">
        <v>119</v>
      </c>
      <c r="C52" s="73" t="s">
        <v>180</v>
      </c>
      <c r="D52" s="72">
        <v>17500</v>
      </c>
      <c r="E52" s="72">
        <v>5450.48</v>
      </c>
      <c r="F52" s="67">
        <f t="shared" si="0"/>
        <v>31.145599999999995</v>
      </c>
      <c r="G52" s="3"/>
    </row>
    <row r="53" spans="1:7" ht="15" customHeight="1">
      <c r="A53" s="20"/>
      <c r="B53" s="82" t="s">
        <v>181</v>
      </c>
      <c r="C53" s="73" t="s">
        <v>182</v>
      </c>
      <c r="D53" s="72">
        <v>27900</v>
      </c>
      <c r="E53" s="72">
        <v>27900</v>
      </c>
      <c r="F53" s="67">
        <f t="shared" si="0"/>
        <v>100</v>
      </c>
      <c r="G53" s="3"/>
    </row>
    <row r="54" spans="1:7" ht="27" customHeight="1">
      <c r="A54" s="20"/>
      <c r="B54" s="82" t="s">
        <v>133</v>
      </c>
      <c r="C54" s="73" t="s">
        <v>183</v>
      </c>
      <c r="D54" s="72">
        <v>27900</v>
      </c>
      <c r="E54" s="72">
        <v>27900</v>
      </c>
      <c r="F54" s="67">
        <f t="shared" si="0"/>
        <v>100</v>
      </c>
      <c r="G54" s="3"/>
    </row>
    <row r="55" spans="1:7" ht="26.25" customHeight="1">
      <c r="A55" s="20"/>
      <c r="B55" s="82" t="s">
        <v>135</v>
      </c>
      <c r="C55" s="73" t="s">
        <v>184</v>
      </c>
      <c r="D55" s="72">
        <v>27900</v>
      </c>
      <c r="E55" s="72">
        <v>27900</v>
      </c>
      <c r="F55" s="67">
        <f t="shared" si="0"/>
        <v>100</v>
      </c>
      <c r="G55" s="3"/>
    </row>
    <row r="56" spans="1:7" ht="14.25" customHeight="1">
      <c r="A56" s="20"/>
      <c r="B56" s="82" t="s">
        <v>137</v>
      </c>
      <c r="C56" s="73" t="s">
        <v>185</v>
      </c>
      <c r="D56" s="72">
        <v>27900</v>
      </c>
      <c r="E56" s="72">
        <v>27900</v>
      </c>
      <c r="F56" s="67">
        <f t="shared" si="0"/>
        <v>100</v>
      </c>
      <c r="G56" s="3"/>
    </row>
    <row r="57" spans="1:7">
      <c r="A57" s="20"/>
      <c r="B57" s="82">
        <v>8910044102</v>
      </c>
      <c r="C57" s="73" t="s">
        <v>186</v>
      </c>
      <c r="D57" s="72">
        <v>114300</v>
      </c>
      <c r="E57" s="72">
        <v>37367.4</v>
      </c>
      <c r="F57" s="67">
        <f t="shared" si="0"/>
        <v>32.69238845144357</v>
      </c>
      <c r="G57" s="3"/>
    </row>
    <row r="58" spans="1:7" ht="27" customHeight="1">
      <c r="A58" s="20"/>
      <c r="B58" s="82" t="s">
        <v>133</v>
      </c>
      <c r="C58" s="73" t="s">
        <v>187</v>
      </c>
      <c r="D58" s="72">
        <v>114300</v>
      </c>
      <c r="E58" s="72">
        <v>37367.4</v>
      </c>
      <c r="F58" s="67">
        <f t="shared" si="0"/>
        <v>32.69238845144357</v>
      </c>
      <c r="G58" s="3"/>
    </row>
    <row r="59" spans="1:7" ht="27.75" customHeight="1">
      <c r="A59" s="20"/>
      <c r="B59" s="82" t="s">
        <v>135</v>
      </c>
      <c r="C59" s="73" t="s">
        <v>188</v>
      </c>
      <c r="D59" s="72">
        <v>114300</v>
      </c>
      <c r="E59" s="72">
        <v>37367.4</v>
      </c>
      <c r="F59" s="67">
        <f t="shared" si="0"/>
        <v>32.69238845144357</v>
      </c>
      <c r="G59" s="3"/>
    </row>
    <row r="60" spans="1:7" ht="14.25" customHeight="1">
      <c r="A60" s="20"/>
      <c r="B60" s="82" t="s">
        <v>137</v>
      </c>
      <c r="C60" s="73" t="s">
        <v>189</v>
      </c>
      <c r="D60" s="72">
        <v>114300</v>
      </c>
      <c r="E60" s="72">
        <v>37367.4</v>
      </c>
      <c r="F60" s="67">
        <f t="shared" si="0"/>
        <v>32.69238845144357</v>
      </c>
      <c r="G60" s="3"/>
    </row>
    <row r="61" spans="1:7">
      <c r="A61" s="20"/>
      <c r="B61" s="82"/>
      <c r="C61" s="73" t="s">
        <v>190</v>
      </c>
      <c r="D61" s="72">
        <v>5982.2</v>
      </c>
      <c r="E61" s="72">
        <v>3982.2</v>
      </c>
      <c r="F61" s="67">
        <f t="shared" si="0"/>
        <v>66.567483534485632</v>
      </c>
      <c r="G61" s="3"/>
    </row>
    <row r="62" spans="1:7" ht="25.5" customHeight="1">
      <c r="A62" s="20"/>
      <c r="B62" s="82" t="s">
        <v>133</v>
      </c>
      <c r="C62" s="73" t="s">
        <v>191</v>
      </c>
      <c r="D62" s="72">
        <v>5982.2</v>
      </c>
      <c r="E62" s="72">
        <v>3982.2</v>
      </c>
      <c r="F62" s="67">
        <f t="shared" si="0"/>
        <v>66.567483534485632</v>
      </c>
      <c r="G62" s="3"/>
    </row>
    <row r="63" spans="1:7" ht="25.5" customHeight="1">
      <c r="A63" s="20"/>
      <c r="B63" s="82" t="s">
        <v>135</v>
      </c>
      <c r="C63" s="73" t="s">
        <v>192</v>
      </c>
      <c r="D63" s="72">
        <v>5982.2</v>
      </c>
      <c r="E63" s="72">
        <v>3982.2</v>
      </c>
      <c r="F63" s="67">
        <f t="shared" si="0"/>
        <v>66.567483534485632</v>
      </c>
      <c r="G63" s="3"/>
    </row>
    <row r="64" spans="1:7" ht="14.25" customHeight="1">
      <c r="A64" s="20"/>
      <c r="B64" s="82" t="s">
        <v>137</v>
      </c>
      <c r="C64" s="73" t="s">
        <v>193</v>
      </c>
      <c r="D64" s="72">
        <v>5982.2</v>
      </c>
      <c r="E64" s="72">
        <v>3982.2</v>
      </c>
      <c r="F64" s="67">
        <f t="shared" si="0"/>
        <v>66.567483534485632</v>
      </c>
      <c r="G64" s="3"/>
    </row>
    <row r="65" spans="1:7">
      <c r="A65" s="20"/>
      <c r="B65" s="82">
        <v>8910043010</v>
      </c>
      <c r="C65" s="73" t="s">
        <v>194</v>
      </c>
      <c r="D65" s="72">
        <v>364817.8</v>
      </c>
      <c r="E65" s="72">
        <v>102439.61</v>
      </c>
      <c r="F65" s="67">
        <f t="shared" si="0"/>
        <v>28.079663327831046</v>
      </c>
      <c r="G65" s="3"/>
    </row>
    <row r="66" spans="1:7" ht="25.5" customHeight="1">
      <c r="A66" s="20"/>
      <c r="B66" s="82" t="s">
        <v>133</v>
      </c>
      <c r="C66" s="73" t="s">
        <v>195</v>
      </c>
      <c r="D66" s="72">
        <v>364817.8</v>
      </c>
      <c r="E66" s="72">
        <v>102439.61</v>
      </c>
      <c r="F66" s="67">
        <f t="shared" si="0"/>
        <v>28.079663327831046</v>
      </c>
      <c r="G66" s="3"/>
    </row>
    <row r="67" spans="1:7" ht="25.5" customHeight="1">
      <c r="A67" s="20"/>
      <c r="B67" s="82" t="s">
        <v>135</v>
      </c>
      <c r="C67" s="73" t="s">
        <v>196</v>
      </c>
      <c r="D67" s="72">
        <v>364817.8</v>
      </c>
      <c r="E67" s="72">
        <v>102439.61</v>
      </c>
      <c r="F67" s="67">
        <f t="shared" si="0"/>
        <v>28.079663327831046</v>
      </c>
      <c r="G67" s="3"/>
    </row>
    <row r="68" spans="1:7" ht="15" customHeight="1">
      <c r="A68" s="20"/>
      <c r="B68" s="82" t="s">
        <v>137</v>
      </c>
      <c r="C68" s="73" t="s">
        <v>197</v>
      </c>
      <c r="D68" s="72">
        <v>364817.8</v>
      </c>
      <c r="E68" s="72">
        <v>102439.61</v>
      </c>
      <c r="F68" s="67">
        <f t="shared" si="0"/>
        <v>28.079663327831046</v>
      </c>
      <c r="G68" s="3"/>
    </row>
    <row r="69" spans="1:7">
      <c r="A69" s="20"/>
      <c r="B69" s="82"/>
      <c r="C69" s="73" t="s">
        <v>198</v>
      </c>
      <c r="D69" s="72">
        <v>1000</v>
      </c>
      <c r="E69" s="72" t="s">
        <v>8</v>
      </c>
      <c r="F69" s="67">
        <v>0</v>
      </c>
      <c r="G69" s="3"/>
    </row>
    <row r="70" spans="1:7" ht="27" customHeight="1">
      <c r="A70" s="20"/>
      <c r="B70" s="82" t="s">
        <v>133</v>
      </c>
      <c r="C70" s="73" t="s">
        <v>199</v>
      </c>
      <c r="D70" s="72">
        <v>1000</v>
      </c>
      <c r="E70" s="72" t="s">
        <v>8</v>
      </c>
      <c r="F70" s="67">
        <v>0</v>
      </c>
      <c r="G70" s="3"/>
    </row>
    <row r="71" spans="1:7" ht="25.5" customHeight="1">
      <c r="A71" s="20"/>
      <c r="B71" s="83" t="s">
        <v>135</v>
      </c>
      <c r="C71" s="73" t="s">
        <v>200</v>
      </c>
      <c r="D71" s="72">
        <v>1000</v>
      </c>
      <c r="E71" s="72" t="s">
        <v>8</v>
      </c>
      <c r="F71" s="67">
        <v>0</v>
      </c>
      <c r="G71" s="3"/>
    </row>
    <row r="72" spans="1:7" ht="15.75" customHeight="1">
      <c r="A72" s="20"/>
      <c r="B72" s="82" t="s">
        <v>137</v>
      </c>
      <c r="C72" s="73" t="s">
        <v>201</v>
      </c>
      <c r="D72" s="72">
        <v>1000</v>
      </c>
      <c r="E72" s="72" t="s">
        <v>8</v>
      </c>
      <c r="F72" s="67">
        <v>0</v>
      </c>
      <c r="G72" s="3"/>
    </row>
    <row r="73" spans="1:7">
      <c r="A73" s="20"/>
      <c r="B73" s="82"/>
      <c r="C73" s="73" t="s">
        <v>202</v>
      </c>
      <c r="D73" s="72">
        <v>1000</v>
      </c>
      <c r="E73" s="72" t="s">
        <v>8</v>
      </c>
      <c r="F73" s="67">
        <v>0</v>
      </c>
      <c r="G73" s="3"/>
    </row>
    <row r="74" spans="1:7" ht="27.75" customHeight="1">
      <c r="A74" s="20"/>
      <c r="B74" s="82" t="s">
        <v>133</v>
      </c>
      <c r="C74" s="73" t="s">
        <v>203</v>
      </c>
      <c r="D74" s="72">
        <v>1000</v>
      </c>
      <c r="E74" s="72" t="s">
        <v>8</v>
      </c>
      <c r="F74" s="67">
        <v>0</v>
      </c>
      <c r="G74" s="3"/>
    </row>
    <row r="75" spans="1:7" ht="25.5" customHeight="1">
      <c r="A75" s="20"/>
      <c r="B75" s="82" t="s">
        <v>135</v>
      </c>
      <c r="C75" s="73" t="s">
        <v>204</v>
      </c>
      <c r="D75" s="72">
        <v>1000</v>
      </c>
      <c r="E75" s="72" t="s">
        <v>8</v>
      </c>
      <c r="F75" s="67">
        <v>0</v>
      </c>
      <c r="G75" s="3"/>
    </row>
    <row r="76" spans="1:7" ht="13.5" customHeight="1">
      <c r="A76" s="20"/>
      <c r="B76" s="82" t="s">
        <v>137</v>
      </c>
      <c r="C76" s="73" t="s">
        <v>205</v>
      </c>
      <c r="D76" s="72">
        <v>1000</v>
      </c>
      <c r="E76" s="72" t="s">
        <v>8</v>
      </c>
      <c r="F76" s="67">
        <v>0</v>
      </c>
      <c r="G76" s="3"/>
    </row>
    <row r="77" spans="1:7" ht="15.75" customHeight="1">
      <c r="A77" s="20"/>
      <c r="B77" s="82" t="s">
        <v>206</v>
      </c>
      <c r="C77" s="73" t="s">
        <v>207</v>
      </c>
      <c r="D77" s="72">
        <v>94400</v>
      </c>
      <c r="E77" s="72">
        <v>18182.64</v>
      </c>
      <c r="F77" s="67">
        <f t="shared" ref="F77:F83" si="1">E77/D77*100</f>
        <v>19.261271186440677</v>
      </c>
      <c r="G77" s="3"/>
    </row>
    <row r="78" spans="1:7" ht="13.5" customHeight="1">
      <c r="A78" s="20"/>
      <c r="B78" s="82" t="s">
        <v>126</v>
      </c>
      <c r="C78" s="73" t="s">
        <v>208</v>
      </c>
      <c r="D78" s="72">
        <v>94400</v>
      </c>
      <c r="E78" s="72">
        <v>18182.64</v>
      </c>
      <c r="F78" s="67">
        <f t="shared" si="1"/>
        <v>19.261271186440677</v>
      </c>
      <c r="G78" s="3"/>
    </row>
    <row r="79" spans="1:7" ht="15.75" customHeight="1">
      <c r="A79" s="20"/>
      <c r="B79" s="82" t="s">
        <v>209</v>
      </c>
      <c r="C79" s="73" t="s">
        <v>210</v>
      </c>
      <c r="D79" s="72">
        <v>94400</v>
      </c>
      <c r="E79" s="72">
        <v>18182.64</v>
      </c>
      <c r="F79" s="67">
        <f t="shared" si="1"/>
        <v>19.261271186440677</v>
      </c>
      <c r="G79" s="3"/>
    </row>
    <row r="80" spans="1:7" ht="14.25" customHeight="1">
      <c r="A80" s="20"/>
      <c r="B80" s="82" t="s">
        <v>211</v>
      </c>
      <c r="C80" s="73" t="s">
        <v>212</v>
      </c>
      <c r="D80" s="72">
        <v>94400</v>
      </c>
      <c r="E80" s="72">
        <v>18182.64</v>
      </c>
      <c r="F80" s="67">
        <f t="shared" si="1"/>
        <v>19.261271186440677</v>
      </c>
      <c r="G80" s="3"/>
    </row>
    <row r="81" spans="1:7">
      <c r="A81" s="20"/>
      <c r="B81" s="82">
        <v>8910041240</v>
      </c>
      <c r="C81" s="73" t="s">
        <v>213</v>
      </c>
      <c r="D81" s="72">
        <v>3000</v>
      </c>
      <c r="E81" s="72">
        <v>729.43</v>
      </c>
      <c r="F81" s="67">
        <f t="shared" si="1"/>
        <v>24.314333333333334</v>
      </c>
      <c r="G81" s="3"/>
    </row>
    <row r="82" spans="1:7" ht="16.5" customHeight="1">
      <c r="A82" s="20"/>
      <c r="B82" s="82" t="s">
        <v>214</v>
      </c>
      <c r="C82" s="73" t="s">
        <v>215</v>
      </c>
      <c r="D82" s="72">
        <v>3000</v>
      </c>
      <c r="E82" s="72">
        <v>729.43</v>
      </c>
      <c r="F82" s="67">
        <f t="shared" si="1"/>
        <v>24.314333333333334</v>
      </c>
      <c r="G82" s="3"/>
    </row>
    <row r="83" spans="1:7" ht="14.25" customHeight="1">
      <c r="A83" s="20"/>
      <c r="B83" s="82" t="s">
        <v>216</v>
      </c>
      <c r="C83" s="74" t="s">
        <v>217</v>
      </c>
      <c r="D83" s="75">
        <v>3000</v>
      </c>
      <c r="E83" s="75">
        <v>729.43</v>
      </c>
      <c r="F83" s="67">
        <f t="shared" si="1"/>
        <v>24.314333333333334</v>
      </c>
      <c r="G83" s="3"/>
    </row>
    <row r="84" spans="1:7" ht="12.95" customHeight="1">
      <c r="A84" s="20"/>
      <c r="B84" s="84"/>
      <c r="C84" s="76"/>
      <c r="D84" s="76"/>
      <c r="E84" s="76"/>
      <c r="F84" s="67"/>
      <c r="G84" s="3"/>
    </row>
    <row r="85" spans="1:7" ht="20.85" customHeight="1" thickBot="1">
      <c r="A85" s="20"/>
      <c r="B85" s="85" t="s">
        <v>218</v>
      </c>
      <c r="C85" s="77" t="s">
        <v>111</v>
      </c>
      <c r="D85" s="78" t="s">
        <v>111</v>
      </c>
      <c r="E85" s="79">
        <v>89404.07</v>
      </c>
      <c r="F85" s="67"/>
      <c r="G85" s="3"/>
    </row>
    <row r="86" spans="1:7" ht="15" customHeight="1">
      <c r="B86" s="56"/>
      <c r="C86" s="12"/>
      <c r="D86" s="12"/>
      <c r="E86" s="12"/>
      <c r="F86" s="12"/>
      <c r="G86" s="3"/>
    </row>
  </sheetData>
  <mergeCells count="1">
    <mergeCell ref="B2:F2"/>
  </mergeCells>
  <pageMargins left="0.59055118110236227" right="0" top="0.19685039370078741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>
      <selection activeCell="F4" sqref="F4:F6"/>
    </sheetView>
  </sheetViews>
  <sheetFormatPr defaultColWidth="9" defaultRowHeight="15"/>
  <cols>
    <col min="1" max="1" width="0.85546875" style="1" customWidth="1"/>
    <col min="2" max="2" width="65.28515625" style="1" customWidth="1"/>
    <col min="3" max="3" width="22.5703125" style="1" customWidth="1"/>
    <col min="4" max="5" width="13" style="1" customWidth="1"/>
    <col min="6" max="6" width="11.85546875" style="1" customWidth="1"/>
    <col min="7" max="16384" width="9" style="1"/>
  </cols>
  <sheetData>
    <row r="1" spans="1:6" ht="15" customHeight="1">
      <c r="B1" s="3"/>
      <c r="C1" s="3"/>
      <c r="D1" s="3"/>
      <c r="E1" s="3"/>
      <c r="F1" s="3"/>
    </row>
    <row r="2" spans="1:6" ht="27.75" customHeight="1">
      <c r="B2" s="126" t="s">
        <v>219</v>
      </c>
      <c r="C2" s="127"/>
      <c r="D2" s="127"/>
      <c r="E2" s="127"/>
      <c r="F2" s="127"/>
    </row>
    <row r="3" spans="1:6" ht="19.5" customHeight="1" thickBot="1">
      <c r="B3" s="87"/>
      <c r="C3" s="93"/>
      <c r="D3" s="94"/>
      <c r="E3" s="88"/>
      <c r="F3" s="88" t="s">
        <v>249</v>
      </c>
    </row>
    <row r="4" spans="1:6" ht="12" customHeight="1">
      <c r="A4" s="20"/>
      <c r="B4" s="133" t="s">
        <v>220</v>
      </c>
      <c r="C4" s="135" t="s">
        <v>221</v>
      </c>
      <c r="D4" s="137" t="s">
        <v>250</v>
      </c>
      <c r="E4" s="130" t="s">
        <v>3</v>
      </c>
      <c r="F4" s="128" t="s">
        <v>251</v>
      </c>
    </row>
    <row r="5" spans="1:6" ht="11.85" customHeight="1">
      <c r="A5" s="20"/>
      <c r="B5" s="134"/>
      <c r="C5" s="136"/>
      <c r="D5" s="136"/>
      <c r="E5" s="131"/>
      <c r="F5" s="129"/>
    </row>
    <row r="6" spans="1:6" ht="39" customHeight="1">
      <c r="A6" s="20"/>
      <c r="B6" s="134"/>
      <c r="C6" s="136"/>
      <c r="D6" s="136"/>
      <c r="E6" s="132"/>
      <c r="F6" s="129"/>
    </row>
    <row r="7" spans="1:6" ht="12.75" customHeight="1">
      <c r="A7" s="20"/>
      <c r="B7" s="13">
        <v>1</v>
      </c>
      <c r="C7" s="90">
        <v>2</v>
      </c>
      <c r="D7" s="91">
        <v>3</v>
      </c>
      <c r="E7" s="90">
        <v>4</v>
      </c>
      <c r="F7" s="92">
        <v>5</v>
      </c>
    </row>
    <row r="8" spans="1:6" ht="20.85" customHeight="1">
      <c r="A8" s="20"/>
      <c r="B8" s="80" t="s">
        <v>222</v>
      </c>
      <c r="C8" s="95" t="s">
        <v>111</v>
      </c>
      <c r="D8" s="96" t="s">
        <v>8</v>
      </c>
      <c r="E8" s="97">
        <v>-89404.07</v>
      </c>
      <c r="F8" s="98">
        <v>0</v>
      </c>
    </row>
    <row r="9" spans="1:6" ht="12.95" customHeight="1">
      <c r="A9" s="20"/>
      <c r="B9" s="108" t="s">
        <v>9</v>
      </c>
      <c r="C9" s="68"/>
      <c r="D9" s="99"/>
      <c r="E9" s="69"/>
      <c r="F9" s="98"/>
    </row>
    <row r="10" spans="1:6" ht="15" customHeight="1">
      <c r="A10" s="20"/>
      <c r="B10" s="109" t="s">
        <v>223</v>
      </c>
      <c r="C10" s="100" t="s">
        <v>111</v>
      </c>
      <c r="D10" s="97" t="s">
        <v>8</v>
      </c>
      <c r="E10" s="96" t="s">
        <v>8</v>
      </c>
      <c r="F10" s="98">
        <v>0</v>
      </c>
    </row>
    <row r="11" spans="1:6" ht="15" customHeight="1">
      <c r="A11" s="20"/>
      <c r="B11" s="110" t="s">
        <v>224</v>
      </c>
      <c r="C11" s="101"/>
      <c r="D11" s="102"/>
      <c r="E11" s="102"/>
      <c r="F11" s="98">
        <v>0</v>
      </c>
    </row>
    <row r="12" spans="1:6">
      <c r="A12" s="20"/>
      <c r="B12" s="111" t="s">
        <v>225</v>
      </c>
      <c r="C12" s="101" t="s">
        <v>111</v>
      </c>
      <c r="D12" s="102" t="s">
        <v>8</v>
      </c>
      <c r="E12" s="102" t="s">
        <v>8</v>
      </c>
      <c r="F12" s="98">
        <v>0</v>
      </c>
    </row>
    <row r="13" spans="1:6" ht="12.95" customHeight="1">
      <c r="A13" s="20"/>
      <c r="B13" s="112" t="s">
        <v>226</v>
      </c>
      <c r="C13" s="68"/>
      <c r="D13" s="102" t="s">
        <v>8</v>
      </c>
      <c r="E13" s="103">
        <v>-89404.07</v>
      </c>
      <c r="F13" s="98">
        <v>0</v>
      </c>
    </row>
    <row r="14" spans="1:6">
      <c r="A14" s="20"/>
      <c r="B14" s="113" t="s">
        <v>227</v>
      </c>
      <c r="C14" s="68" t="s">
        <v>228</v>
      </c>
      <c r="D14" s="102">
        <v>-2203500</v>
      </c>
      <c r="E14" s="103">
        <f>E15</f>
        <v>-818477.62</v>
      </c>
      <c r="F14" s="98">
        <f t="shared" ref="F14:F23" si="0">E14/D14*100</f>
        <v>37.144434762877246</v>
      </c>
    </row>
    <row r="15" spans="1:6" ht="14.1" customHeight="1">
      <c r="A15" s="20"/>
      <c r="B15" s="114" t="s">
        <v>229</v>
      </c>
      <c r="C15" s="68"/>
      <c r="D15" s="102">
        <v>-2203500</v>
      </c>
      <c r="E15" s="103">
        <f>E16</f>
        <v>-818477.62</v>
      </c>
      <c r="F15" s="98">
        <f t="shared" si="0"/>
        <v>37.144434762877246</v>
      </c>
    </row>
    <row r="16" spans="1:6">
      <c r="A16" s="20"/>
      <c r="B16" s="115" t="s">
        <v>230</v>
      </c>
      <c r="C16" s="68" t="s">
        <v>231</v>
      </c>
      <c r="D16" s="102">
        <v>-2203500</v>
      </c>
      <c r="E16" s="103">
        <f>E17</f>
        <v>-818477.62</v>
      </c>
      <c r="F16" s="98">
        <f t="shared" si="0"/>
        <v>37.144434762877246</v>
      </c>
    </row>
    <row r="17" spans="1:6">
      <c r="A17" s="20"/>
      <c r="B17" s="116" t="s">
        <v>232</v>
      </c>
      <c r="C17" s="68" t="s">
        <v>233</v>
      </c>
      <c r="D17" s="102">
        <v>-2203500</v>
      </c>
      <c r="E17" s="103">
        <f>E18</f>
        <v>-818477.62</v>
      </c>
      <c r="F17" s="98">
        <f t="shared" si="0"/>
        <v>37.144434762877246</v>
      </c>
    </row>
    <row r="18" spans="1:6" ht="24">
      <c r="A18" s="20"/>
      <c r="B18" s="115" t="s">
        <v>234</v>
      </c>
      <c r="C18" s="68" t="s">
        <v>235</v>
      </c>
      <c r="D18" s="102">
        <v>-2203500</v>
      </c>
      <c r="E18" s="103">
        <v>-818477.62</v>
      </c>
      <c r="F18" s="98">
        <f t="shared" si="0"/>
        <v>37.144434762877246</v>
      </c>
    </row>
    <row r="19" spans="1:6">
      <c r="A19" s="20"/>
      <c r="B19" s="113" t="s">
        <v>236</v>
      </c>
      <c r="C19" s="68" t="s">
        <v>237</v>
      </c>
      <c r="D19" s="102">
        <v>2203500</v>
      </c>
      <c r="E19" s="103">
        <f>E20</f>
        <v>729073.55</v>
      </c>
      <c r="F19" s="98">
        <f t="shared" si="0"/>
        <v>33.087068300431135</v>
      </c>
    </row>
    <row r="20" spans="1:6" ht="14.1" customHeight="1">
      <c r="A20" s="20"/>
      <c r="B20" s="114" t="s">
        <v>238</v>
      </c>
      <c r="C20" s="68"/>
      <c r="D20" s="102">
        <v>2203500</v>
      </c>
      <c r="E20" s="103">
        <f>E21</f>
        <v>729073.55</v>
      </c>
      <c r="F20" s="98">
        <f t="shared" si="0"/>
        <v>33.087068300431135</v>
      </c>
    </row>
    <row r="21" spans="1:6">
      <c r="A21" s="20"/>
      <c r="B21" s="115" t="s">
        <v>239</v>
      </c>
      <c r="C21" s="68" t="s">
        <v>240</v>
      </c>
      <c r="D21" s="102">
        <v>2203500</v>
      </c>
      <c r="E21" s="103">
        <f>E22</f>
        <v>729073.55</v>
      </c>
      <c r="F21" s="98">
        <f t="shared" si="0"/>
        <v>33.087068300431135</v>
      </c>
    </row>
    <row r="22" spans="1:6">
      <c r="A22" s="20"/>
      <c r="B22" s="116" t="s">
        <v>241</v>
      </c>
      <c r="C22" s="68" t="s">
        <v>242</v>
      </c>
      <c r="D22" s="102">
        <v>2203500</v>
      </c>
      <c r="E22" s="103">
        <f>E23</f>
        <v>729073.55</v>
      </c>
      <c r="F22" s="98">
        <f t="shared" si="0"/>
        <v>33.087068300431135</v>
      </c>
    </row>
    <row r="23" spans="1:6" ht="24">
      <c r="A23" s="20"/>
      <c r="B23" s="117" t="s">
        <v>243</v>
      </c>
      <c r="C23" s="68" t="s">
        <v>244</v>
      </c>
      <c r="D23" s="102">
        <v>2203500</v>
      </c>
      <c r="E23" s="103">
        <v>729073.55</v>
      </c>
      <c r="F23" s="98">
        <f t="shared" si="0"/>
        <v>33.087068300431135</v>
      </c>
    </row>
    <row r="24" spans="1:6" ht="28.5" customHeight="1" thickBot="1">
      <c r="A24" s="20"/>
      <c r="B24" s="118" t="s">
        <v>245</v>
      </c>
      <c r="C24" s="104" t="s">
        <v>7</v>
      </c>
      <c r="D24" s="105" t="s">
        <v>7</v>
      </c>
      <c r="E24" s="106" t="s">
        <v>8</v>
      </c>
      <c r="F24" s="107" t="s">
        <v>8</v>
      </c>
    </row>
    <row r="25" spans="1:6" ht="15" customHeight="1">
      <c r="B25" s="89"/>
      <c r="C25" s="3"/>
      <c r="D25" s="3"/>
      <c r="E25" s="3"/>
      <c r="F25" s="3"/>
    </row>
    <row r="26" spans="1:6" ht="27.75" customHeight="1">
      <c r="B26" s="14"/>
      <c r="C26" s="15"/>
      <c r="D26" s="15"/>
      <c r="E26" s="15"/>
      <c r="F26" s="15"/>
    </row>
  </sheetData>
  <mergeCells count="6">
    <mergeCell ref="F4:F6"/>
    <mergeCell ref="E4:E6"/>
    <mergeCell ref="B2:F2"/>
    <mergeCell ref="B4:B6"/>
    <mergeCell ref="C4:C6"/>
    <mergeCell ref="D4:D6"/>
  </mergeCells>
  <pageMargins left="0.59055118110236227" right="0" top="0.19685039370078741" bottom="0.11811023622047245" header="0.31496062992125984" footer="0.31496062992125984"/>
  <pageSetup paperSize="9" scale="75" fitToHeight="0" orientation="portrait" r:id="rId1"/>
  <rowBreaks count="1" manualBreakCount="1">
    <brk id="24" min="1" max="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87668DA-8105-4311-A149-EAD9416E0C0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Кривозерье</cp:lastModifiedBy>
  <cp:lastPrinted>2019-07-16T06:16:34Z</cp:lastPrinted>
  <dcterms:created xsi:type="dcterms:W3CDTF">2019-07-11T06:06:14Z</dcterms:created>
  <dcterms:modified xsi:type="dcterms:W3CDTF">2019-07-16T06:18:02Z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