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21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Доходы!$A$1:$F$93</definedName>
    <definedName name="_xlnm.Print_Area" localSheetId="2">Источники!$A$1:$F$22</definedName>
    <definedName name="_xlnm.Print_Area" localSheetId="1">Расходы!$A$1:$F$142</definedName>
  </definedNames>
  <calcPr calcId="162913"/>
</workbook>
</file>

<file path=xl/calcChain.xml><?xml version="1.0" encoding="utf-8"?>
<calcChain xmlns="http://schemas.openxmlformats.org/spreadsheetml/2006/main">
  <c r="E14" i="4" l="1"/>
  <c r="F14" i="4" s="1"/>
  <c r="E15" i="4"/>
  <c r="E19" i="4"/>
  <c r="E18" i="4" s="1"/>
  <c r="E20" i="4"/>
  <c r="F15" i="4"/>
  <c r="F16" i="4"/>
  <c r="F20" i="4"/>
  <c r="F21" i="4"/>
  <c r="F6" i="4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5" i="3"/>
  <c r="F26" i="3"/>
  <c r="F27" i="3"/>
  <c r="F28" i="3"/>
  <c r="F29" i="3"/>
  <c r="F31" i="3"/>
  <c r="F32" i="3"/>
  <c r="F37" i="3"/>
  <c r="F38" i="3"/>
  <c r="F39" i="3"/>
  <c r="F47" i="3"/>
  <c r="F48" i="3"/>
  <c r="F49" i="3"/>
  <c r="F50" i="3"/>
  <c r="F51" i="3"/>
  <c r="F52" i="3"/>
  <c r="F53" i="3"/>
  <c r="F54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5" i="3"/>
  <c r="F86" i="3"/>
  <c r="F87" i="3"/>
  <c r="F88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13" i="3"/>
  <c r="F114" i="3"/>
  <c r="F115" i="3"/>
  <c r="F116" i="3"/>
  <c r="F125" i="3"/>
  <c r="F126" i="3"/>
  <c r="F127" i="3"/>
  <c r="F128" i="3"/>
  <c r="F133" i="3"/>
  <c r="F134" i="3"/>
  <c r="F135" i="3"/>
  <c r="F136" i="3"/>
  <c r="F137" i="3"/>
  <c r="F138" i="3"/>
  <c r="F139" i="3"/>
  <c r="F6" i="3"/>
  <c r="F40" i="2"/>
  <c r="F19" i="2"/>
  <c r="F20" i="2"/>
  <c r="F21" i="2"/>
  <c r="F22" i="2"/>
  <c r="F23" i="2"/>
  <c r="F27" i="2"/>
  <c r="F28" i="2"/>
  <c r="F30" i="2"/>
  <c r="F31" i="2"/>
  <c r="F34" i="2"/>
  <c r="F35" i="2"/>
  <c r="F36" i="2"/>
  <c r="F37" i="2"/>
  <c r="F43" i="2"/>
  <c r="F44" i="2"/>
  <c r="F45" i="2"/>
  <c r="F46" i="2"/>
  <c r="F48" i="2"/>
  <c r="F49" i="2"/>
  <c r="F50" i="2"/>
  <c r="F51" i="2"/>
  <c r="F53" i="2"/>
  <c r="F54" i="2"/>
  <c r="F55" i="2"/>
  <c r="F62" i="2"/>
  <c r="F63" i="2"/>
  <c r="F64" i="2"/>
  <c r="F65" i="2"/>
  <c r="F66" i="2"/>
  <c r="F73" i="2"/>
  <c r="F74" i="2"/>
  <c r="F75" i="2"/>
  <c r="F76" i="2"/>
  <c r="F77" i="2"/>
  <c r="F78" i="2"/>
  <c r="F79" i="2"/>
  <c r="F80" i="2"/>
  <c r="F81" i="2"/>
  <c r="F82" i="2"/>
  <c r="F83" i="2"/>
  <c r="F84" i="2"/>
  <c r="F87" i="2"/>
  <c r="F88" i="2"/>
  <c r="F89" i="2"/>
  <c r="F90" i="2"/>
  <c r="F91" i="2"/>
  <c r="F92" i="2"/>
  <c r="F93" i="2"/>
  <c r="F12" i="2"/>
  <c r="F18" i="4" l="1"/>
  <c r="E17" i="4"/>
  <c r="F19" i="4"/>
  <c r="E13" i="4"/>
  <c r="E12" i="4" l="1"/>
  <c r="F12" i="4" s="1"/>
  <c r="F13" i="4"/>
  <c r="E11" i="4"/>
  <c r="F11" i="4" s="1"/>
  <c r="F17" i="4"/>
</calcChain>
</file>

<file path=xl/sharedStrings.xml><?xml version="1.0" encoding="utf-8"?>
<sst xmlns="http://schemas.openxmlformats.org/spreadsheetml/2006/main" count="560" uniqueCount="377">
  <si>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</si>
  <si>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</si>
  <si>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</si>
  <si>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</si>
  <si>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</si>
  <si>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</si>
  <si>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</si>
  <si>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</si>
  <si>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</si>
  <si>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</si>
  <si>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</si>
  <si>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</si>
  <si>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</si>
  <si>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</si>
  <si>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</si>
  <si>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</si>
  <si>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</si>
  <si>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16111633050100000140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</si>
  <si>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</si>
  <si>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16111633050106000140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</si>
  <si>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</si>
  <si>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</si>
  <si>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</si>
  <si>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</si>
  <si>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</si>
  <si>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</si>
  <si>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</si>
  <si>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</si>
  <si>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</si>
  <si>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</si>
  <si>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</si>
  <si>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</si>
  <si>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</si>
  <si>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</si>
  <si>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</si>
  <si>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</si>
  <si>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</si>
  <si>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</si>
  <si>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</si>
  <si>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</si>
  <si>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</si>
  <si>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</si>
  <si>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</si>
  <si>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</si>
  <si>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</si>
  <si>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</si>
  <si>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</si>
  <si>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</si>
  <si>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</si>
  <si>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</si>
  <si>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</si>
  <si>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</si>
  <si>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</si>
  <si>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</si>
  <si>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</si>
  <si>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</si>
  <si>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</si>
  <si>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</si>
  <si>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</si>
  <si>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</si>
  <si>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</si>
  <si>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</si>
  <si>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</si>
  <si>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18210503020011000110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</si>
  <si>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</si>
  <si>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</si>
  <si>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</si>
  <si>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</si>
  <si>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</si>
  <si>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</si>
  <si>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</si>
  <si>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</si>
  <si>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</si>
  <si>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</si>
  <si>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</si>
  <si>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</si>
  <si>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</si>
  <si>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</si>
  <si>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</si>
  <si>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</si>
  <si>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</si>
  <si>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</si>
  <si>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</si>
  <si>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</si>
  <si>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</si>
  <si>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</si>
  <si>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</si>
  <si>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</si>
  <si>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</si>
  <si>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</si>
  <si>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</si>
  <si>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</si>
  <si>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</si>
  <si>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</si>
  <si>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ЗАДОЛЖЕННОСТЬ И ПЕРЕРАСЧЕТЫ ПО ОТМЕНЕННЫМ НАЛОГАМ, СБОРАМ И ИНЫМ ОБЯЗАТЕЛЬНЫМ ПЛАТЕЖАМ</t>
  </si>
  <si>
    <t>18210900000000000000</t>
  </si>
  <si>
    <t>Налоги на имущество</t>
  </si>
  <si>
    <t>18210904000000000110</t>
  </si>
  <si>
    <t>Земельный налог (по обязательствам, возникшим до 1 января 2006 года)</t>
  </si>
  <si>
    <t>18210904050000000110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</si>
  <si>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</si>
  <si>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18210904053100000110</t>
  </si>
  <si>
    <t>Земельный налог (по обязательствам, возникшим до 1 января 2006 года), мобилизуемый на территориях сельских поселений (пени по соответствующему платежу)</t>
  </si>
  <si>
    <t>18210904053102100110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</si>
  <si>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</si>
  <si>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</si>
  <si>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</si>
  <si>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</si>
  <si>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</si>
  <si>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</si>
  <si>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</si>
  <si>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</si>
  <si>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</si>
  <si>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</si>
  <si>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</si>
  <si>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</si>
  <si>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</si>
  <si>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</si>
  <si>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91411109045100000120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</si>
  <si>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</si>
  <si>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</si>
  <si>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</si>
  <si>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</si>
  <si>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</si>
  <si>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</si>
  <si>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</si>
  <si>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</si>
  <si>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</si>
  <si>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</si>
  <si>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</si>
  <si>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</si>
  <si>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</si>
  <si>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</si>
  <si>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</si>
  <si>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</si>
  <si>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</si>
  <si>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</si>
  <si>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</si>
  <si>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</si>
  <si>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</si>
  <si>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</si>
  <si>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</si>
  <si>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реализацию программ формирования современной городской среды</t>
  </si>
  <si>
    <t>91420225555000000150</t>
  </si>
  <si>
    <t>Субсидии бюджетам сельских поселений на реализацию программ формирования современной городской среды</t>
  </si>
  <si>
    <t>91420225555100000150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</si>
  <si>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</si>
  <si>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</si>
  <si>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</si>
  <si>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</si>
  <si>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</si>
  <si>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</si>
  <si>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</si>
  <si>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</si>
  <si>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</si>
  <si>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</si>
  <si>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</si>
  <si>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</si>
  <si>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</si>
  <si>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</si>
  <si>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</si>
  <si>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</si>
  <si>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</si>
  <si>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</si>
  <si>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</si>
  <si>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</si>
  <si>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</si>
  <si>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</si>
  <si>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</si>
  <si>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</si>
  <si>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91401046510041140000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</si>
  <si>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</si>
  <si>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91401046510041140100</t>
  </si>
  <si>
    <t>Расходы на выплаты персоналу государственных (муниципальных) органов</t>
  </si>
  <si>
    <t>91401046510041140120</t>
  </si>
  <si>
    <t>Фонд оплаты труда государственных (муниципальных) органов</t>
  </si>
  <si>
    <t>91401046510041140121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</si>
  <si>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</si>
  <si>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91401046510041140129</t>
  </si>
  <si>
    <t>91401046520041110000</t>
  </si>
  <si>
    <t>91401046520041110100</t>
  </si>
  <si>
    <t>91401046520041110120</t>
  </si>
  <si>
    <t>91401046520041110121</t>
  </si>
  <si>
    <t>91401046520041110129</t>
  </si>
  <si>
    <t>Социальное обеспечение и иные выплаты населению</t>
  </si>
  <si>
    <t>91401046520041110300</t>
  </si>
  <si>
    <t>Социальные выплаты гражданам, кроме публичных нормативных социальных выплат</t>
  </si>
  <si>
    <t>91401046520041110320</t>
  </si>
  <si>
    <t>Пособия, компенсации и иные социальные выплаты гражданам, кроме публичных нормативных обязательств</t>
  </si>
  <si>
    <t>91401046520041110321</t>
  </si>
  <si>
    <t>91401046520041120000</t>
  </si>
  <si>
    <t>91401046520041120100</t>
  </si>
  <si>
    <t>91401046520041120120</t>
  </si>
  <si>
    <t>Иные выплаты персоналу государственных (муниципальных) органов, за исключением фонда оплаты труда</t>
  </si>
  <si>
    <t>91401046520041120122</t>
  </si>
  <si>
    <t>Закупка товаров, работ и услуг для обеспечения государственных (муниципальных) нужд</t>
  </si>
  <si>
    <t>91401046520041120200</t>
  </si>
  <si>
    <t>Иные закупки товаров, работ и услуг для обеспечения государственных (муниципальных) нужд</t>
  </si>
  <si>
    <t>91401046520041120240</t>
  </si>
  <si>
    <t>Прочая закупка товаров, работ и услуг</t>
  </si>
  <si>
    <t>91401046520041120244</t>
  </si>
  <si>
    <t>Иные бюджетные ассигнования</t>
  </si>
  <si>
    <t>91401046520041120800</t>
  </si>
  <si>
    <t>Уплата налогов, сборов и иных платежей</t>
  </si>
  <si>
    <t>91401046520041120850</t>
  </si>
  <si>
    <t>Уплата налога на имущество организаций и земельного налога</t>
  </si>
  <si>
    <t>91401046520041120851</t>
  </si>
  <si>
    <t>Уплата прочих налогов, сборов</t>
  </si>
  <si>
    <t>91401046520041120852</t>
  </si>
  <si>
    <t>Уплата иных платежей</t>
  </si>
  <si>
    <t>91401046520041120853</t>
  </si>
  <si>
    <t>91401046520044203000</t>
  </si>
  <si>
    <t>91401046520044203200</t>
  </si>
  <si>
    <t>91401046520044203240</t>
  </si>
  <si>
    <t>91401046520044203244</t>
  </si>
  <si>
    <t>91401046520045101000</t>
  </si>
  <si>
    <t>Межбюджетные трансферты</t>
  </si>
  <si>
    <t>91401046520045101500</t>
  </si>
  <si>
    <t>91401046520045101540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</si>
  <si>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</si>
  <si>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91401048910077150000</t>
  </si>
  <si>
    <t>91401048910077150200</t>
  </si>
  <si>
    <t>91401048910077150240</t>
  </si>
  <si>
    <t>91401048910077150244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</si>
  <si>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</si>
  <si>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</si>
  <si>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</si>
  <si>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</si>
  <si>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</si>
  <si>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91401138910041210000</t>
  </si>
  <si>
    <t>91401138910041210200</t>
  </si>
  <si>
    <t>91401138910041210240</t>
  </si>
  <si>
    <t>91401138910041210244</t>
  </si>
  <si>
    <t>Исполнение судебных актов, предусматривающих обращение взыскания на средства местного бюджета РМ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</si>
  <si>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</si>
  <si>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</si>
  <si>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</si>
  <si>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</si>
  <si>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</si>
  <si>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</si>
  <si>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91401138910041220850</t>
  </si>
  <si>
    <t>91401138910041220853</t>
  </si>
  <si>
    <t>91401138910042200000</t>
  </si>
  <si>
    <t>91401138910042200200</t>
  </si>
  <si>
    <t>91401138910042200240</t>
  </si>
  <si>
    <t>91401138910042200244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</si>
  <si>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</si>
  <si>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</si>
  <si>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</si>
  <si>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</si>
  <si>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</si>
  <si>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</si>
  <si>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</si>
  <si>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</si>
  <si>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</si>
  <si>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</si>
  <si>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</si>
  <si>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</si>
  <si>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</si>
  <si>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</si>
  <si>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</si>
  <si>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</si>
  <si>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</si>
  <si>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</t>
  </si>
  <si>
    <t>91405018910042360000</t>
  </si>
  <si>
    <t>91405018910042360200</t>
  </si>
  <si>
    <t>91405018910042360240</t>
  </si>
  <si>
    <t>91405018910042360244</t>
  </si>
  <si>
    <t>91405018910044103000</t>
  </si>
  <si>
    <t>91405018910044103200</t>
  </si>
  <si>
    <t>91405018910044103240</t>
  </si>
  <si>
    <t>91405018910044103244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</si>
  <si>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</si>
  <si>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</si>
  <si>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</si>
  <si>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</si>
  <si>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</si>
  <si>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Капитальный ремонт коммуникационных сетей</t>
  </si>
  <si>
    <t>91405028910042190000</t>
  </si>
  <si>
    <t>91405028910042190200</t>
  </si>
  <si>
    <t>91405028910042190240</t>
  </si>
  <si>
    <t>Закупка товаров, работ, услуг в целях капитального ремонта государственного (муниципального) имущества</t>
  </si>
  <si>
    <t>91405028910042190243</t>
  </si>
  <si>
    <t>91405028910044101000</t>
  </si>
  <si>
    <t>91405028910044101200</t>
  </si>
  <si>
    <t>91405028910044101240</t>
  </si>
  <si>
    <t>91405028910044101244</t>
  </si>
  <si>
    <t>Благоустройство дворовых территорий и мест общественного пользования</t>
  </si>
  <si>
    <t>9140503280F255550000</t>
  </si>
  <si>
    <t>9140503280F255550200</t>
  </si>
  <si>
    <t>9140503280F255550240</t>
  </si>
  <si>
    <t>9140503280F255550244</t>
  </si>
  <si>
    <t>91405038910043010000</t>
  </si>
  <si>
    <t>91405038910043010200</t>
  </si>
  <si>
    <t>91405038910043010240</t>
  </si>
  <si>
    <t>91405038910043010244</t>
  </si>
  <si>
    <t>91405038910043020000</t>
  </si>
  <si>
    <t>91405038910043020200</t>
  </si>
  <si>
    <t>91405038910043020240</t>
  </si>
  <si>
    <t>91405038910043020244</t>
  </si>
  <si>
    <t>91405038910043030000</t>
  </si>
  <si>
    <t>91405038910043030200</t>
  </si>
  <si>
    <t>91405038910043030240</t>
  </si>
  <si>
    <t>91405038910043030244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</si>
  <si>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</si>
  <si>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</si>
  <si>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</si>
  <si>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</si>
  <si>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</si>
  <si>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</si>
  <si>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</si>
  <si>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</si>
  <si>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91405038910044106000</t>
  </si>
  <si>
    <t>91405038910044106200</t>
  </si>
  <si>
    <t>91405038910044106240</t>
  </si>
  <si>
    <t>91405038910044106244</t>
  </si>
  <si>
    <t>91405051201642140000</t>
  </si>
  <si>
    <t>91405051201642140200</t>
  </si>
  <si>
    <t>91405051201642140240</t>
  </si>
  <si>
    <t>91405051201642140244</t>
  </si>
  <si>
    <t>91405058910042090000</t>
  </si>
  <si>
    <t>91405058910042090200</t>
  </si>
  <si>
    <t>91405058910042090240</t>
  </si>
  <si>
    <t>91405058910042090244</t>
  </si>
  <si>
    <t>Доплаты к пенсиям муниципальных служащих Республики Мордовия</t>
  </si>
  <si>
    <t>91410018910003010000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</si>
  <si>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</si>
  <si>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</si>
  <si>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</si>
  <si>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</si>
  <si>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</si>
  <si>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91413018910041240000</t>
  </si>
  <si>
    <t>Обслуживание государственного (муниципального) долга</t>
  </si>
  <si>
    <t>91413018910041240700</t>
  </si>
  <si>
    <t>Обслуживание муниципального долга</t>
  </si>
  <si>
    <t>91413018910041240730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</si>
  <si>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</si>
  <si>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</si>
  <si>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</si>
  <si>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</si>
  <si>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</si>
  <si>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</si>
  <si>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</si>
  <si>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</si>
  <si>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</si>
  <si>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00001000000000000500</t>
  </si>
  <si>
    <t>увеличение остатков средств, всего</t>
  </si>
  <si>
    <t>00001050200000000500</t>
  </si>
  <si>
    <t>00001050201000000510</t>
  </si>
  <si>
    <t>00001050201100000510</t>
  </si>
  <si>
    <t>00001000000000000600</t>
  </si>
  <si>
    <t>уменьшение остатков средств, всего</t>
  </si>
  <si>
    <t>00001050200000000600</t>
  </si>
  <si>
    <t>00001050201000000610</t>
  </si>
  <si>
    <t>00001050201100000610</t>
  </si>
  <si>
    <t>Изменение остатков по расчетам (стр.810 + 820)</t>
  </si>
  <si>
    <t/>
  </si>
  <si>
    <t>Приложение</t>
  </si>
  <si>
    <t>к постановлению Администрации</t>
  </si>
  <si>
    <t>Лямбирского сельского поселения</t>
  </si>
  <si>
    <t>Лямбирского муниципального района</t>
  </si>
  <si>
    <t>Отчет об исполнении бюджета  Лямбирского сельского поселения Лямбирского муниципального района за 3 квартал 2019 года</t>
  </si>
  <si>
    <t>(в рублях)</t>
  </si>
  <si>
    <t>Утверждено</t>
  </si>
  <si>
    <t>Процент исполнения</t>
  </si>
  <si>
    <t>3</t>
  </si>
  <si>
    <t xml:space="preserve">Утверждено </t>
  </si>
  <si>
    <t xml:space="preserve">Исполнено 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</si>
  <si>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</si>
  <si>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</si>
  <si>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</si>
  <si>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</si>
  <si>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</si>
  <si>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</si>
  <si>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</si>
  <si>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</si>
  <si>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"11" октября 2019 г.№148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</si>
</sst>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10" fillId="0" borderId="41">
      <alignment horizontal="left" wrapText="1"/>
    </xf>
    <xf numFmtId="3" fontId="10" fillId="0" borderId="19">
      <alignment horizontal="center" vertical="center" shrinkToFit="1"/>
    </xf>
    <xf numFmtId="0" fontId="6" fillId="0" borderId="33">
      <alignment wrapText="1"/>
    </xf>
    <xf numFmtId="0" fontId="10" fillId="0" borderId="20">
      <alignment horizontal="left" wrapText="1"/>
    </xf>
    <xf numFmtId="49" fontId="10" fillId="0" borderId="42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3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4">
      <alignment horizontal="center"/>
    </xf>
    <xf numFmtId="0" fontId="10" fillId="0" borderId="26">
      <alignment horizontal="center"/>
    </xf>
    <xf numFmtId="49" fontId="10" fillId="0" borderId="45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6">
      <alignment horizontal="center"/>
    </xf>
    <xf numFmtId="49" fontId="10" fillId="0" borderId="46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7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3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3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11" fillId="0" borderId="2" xfId="49" applyNumberFormat="1" applyProtection="1"/>
    <xf numFmtId="0" fontId="3" fillId="0" borderId="37" xfId="79" applyNumberFormat="1" applyProtection="1"/>
    <xf numFmtId="0" fontId="3" fillId="0" borderId="38" xfId="80" applyNumberFormat="1" applyProtection="1"/>
    <xf numFmtId="49" fontId="12" fillId="0" borderId="2" xfId="85" applyProtection="1"/>
    <xf numFmtId="0" fontId="12" fillId="0" borderId="2" xfId="86" applyNumberFormat="1" applyProtection="1"/>
    <xf numFmtId="0" fontId="3" fillId="0" borderId="2" xfId="120" applyNumberFormat="1" applyProtection="1"/>
    <xf numFmtId="0" fontId="11" fillId="0" borderId="37" xfId="168" applyNumberFormat="1" applyProtection="1"/>
    <xf numFmtId="0" fontId="8" fillId="0" borderId="2" xfId="25" applyAlignment="1" applyProtection="1">
      <alignment horizontal="center"/>
      <protection locked="0"/>
    </xf>
    <xf numFmtId="0" fontId="17" fillId="0" borderId="2" xfId="25" applyFont="1" applyAlignment="1" applyProtection="1">
      <alignment horizontal="center"/>
      <protection locked="0"/>
    </xf>
    <xf numFmtId="49" fontId="21" fillId="0" borderId="48" xfId="27" applyFont="1" applyBorder="1" applyProtection="1">
      <alignment horizontal="center" vertical="top" wrapText="1"/>
    </xf>
    <xf numFmtId="49" fontId="21" fillId="0" borderId="49" xfId="27" applyFont="1" applyBorder="1" applyAlignment="1" applyProtection="1">
      <alignment horizontal="center" vertical="top" wrapText="1"/>
    </xf>
    <xf numFmtId="49" fontId="21" fillId="0" borderId="50" xfId="27" applyFont="1" applyBorder="1" applyProtection="1">
      <alignment horizontal="center" vertical="top" wrapText="1"/>
    </xf>
    <xf numFmtId="0" fontId="8" fillId="0" borderId="1" xfId="25" applyNumberFormat="1" applyBorder="1" applyAlignment="1" applyProtection="1">
      <alignment horizontal="center"/>
    </xf>
    <xf numFmtId="0" fontId="8" fillId="0" borderId="1" xfId="25" applyBorder="1" applyAlignment="1" applyProtection="1">
      <alignment horizontal="center"/>
      <protection locked="0"/>
    </xf>
    <xf numFmtId="0" fontId="0" fillId="0" borderId="55" xfId="0" applyBorder="1" applyProtection="1">
      <protection locked="0"/>
    </xf>
    <xf numFmtId="0" fontId="20" fillId="0" borderId="12" xfId="28" applyNumberFormat="1" applyFont="1" applyProtection="1">
      <alignment horizontal="center" vertical="center"/>
    </xf>
    <xf numFmtId="0" fontId="20" fillId="0" borderId="56" xfId="29" applyNumberFormat="1" applyFont="1" applyBorder="1" applyProtection="1">
      <alignment horizontal="center" vertical="center"/>
    </xf>
    <xf numFmtId="49" fontId="20" fillId="0" borderId="26" xfId="30" applyFont="1" applyBorder="1" applyProtection="1">
      <alignment horizontal="center" vertical="center"/>
    </xf>
    <xf numFmtId="49" fontId="20" fillId="0" borderId="77" xfId="30" applyFont="1" applyBorder="1" applyProtection="1">
      <alignment horizontal="center" vertical="center"/>
    </xf>
    <xf numFmtId="49" fontId="20" fillId="0" borderId="47" xfId="33" applyFont="1" applyBorder="1" applyProtection="1">
      <alignment horizontal="center" vertical="center"/>
    </xf>
    <xf numFmtId="4" fontId="20" fillId="0" borderId="57" xfId="34" applyFont="1" applyBorder="1" applyProtection="1">
      <alignment horizontal="right" vertical="center" shrinkToFit="1"/>
    </xf>
    <xf numFmtId="49" fontId="20" fillId="0" borderId="12" xfId="38" applyFont="1" applyBorder="1" applyProtection="1">
      <alignment horizontal="center" wrapText="1"/>
    </xf>
    <xf numFmtId="49" fontId="20" fillId="0" borderId="11" xfId="39" applyFont="1" applyProtection="1">
      <alignment horizontal="center" vertical="center"/>
    </xf>
    <xf numFmtId="165" fontId="20" fillId="0" borderId="11" xfId="40" applyFont="1" applyProtection="1">
      <alignment horizontal="right" vertical="center" shrinkToFit="1"/>
    </xf>
    <xf numFmtId="49" fontId="20" fillId="0" borderId="3" xfId="44" applyFont="1" applyBorder="1" applyProtection="1">
      <alignment horizontal="center"/>
    </xf>
    <xf numFmtId="4" fontId="20" fillId="0" borderId="46" xfId="45" applyFont="1" applyBorder="1" applyProtection="1">
      <alignment horizontal="right" shrinkToFit="1"/>
    </xf>
    <xf numFmtId="49" fontId="20" fillId="0" borderId="64" xfId="44" applyFont="1" applyBorder="1" applyProtection="1">
      <alignment horizontal="center"/>
    </xf>
    <xf numFmtId="4" fontId="20" fillId="0" borderId="63" xfId="45" applyFont="1" applyBorder="1" applyProtection="1">
      <alignment horizontal="right" shrinkToFit="1"/>
    </xf>
    <xf numFmtId="4" fontId="20" fillId="0" borderId="62" xfId="45" applyFont="1" applyBorder="1" applyProtection="1">
      <alignment horizontal="right" shrinkToFit="1"/>
    </xf>
    <xf numFmtId="49" fontId="20" fillId="0" borderId="67" xfId="44" applyFont="1" applyBorder="1" applyProtection="1">
      <alignment horizontal="center"/>
    </xf>
    <xf numFmtId="4" fontId="20" fillId="0" borderId="68" xfId="45" applyFont="1" applyBorder="1" applyProtection="1">
      <alignment horizontal="right" shrinkToFit="1"/>
    </xf>
    <xf numFmtId="49" fontId="20" fillId="0" borderId="70" xfId="44" applyFont="1" applyBorder="1" applyProtection="1">
      <alignment horizontal="center"/>
    </xf>
    <xf numFmtId="49" fontId="20" fillId="0" borderId="71" xfId="44" applyFont="1" applyBorder="1" applyProtection="1">
      <alignment horizontal="center"/>
    </xf>
    <xf numFmtId="49" fontId="20" fillId="0" borderId="53" xfId="44" applyFont="1" applyBorder="1" applyProtection="1">
      <alignment horizontal="center"/>
    </xf>
    <xf numFmtId="4" fontId="20" fillId="0" borderId="22" xfId="45" applyFont="1" applyProtection="1">
      <alignment horizontal="right" shrinkToFit="1"/>
    </xf>
    <xf numFmtId="4" fontId="20" fillId="0" borderId="30" xfId="35" applyFont="1" applyBorder="1" applyAlignment="1" applyProtection="1">
      <alignment horizontal="right" shrinkToFit="1"/>
    </xf>
    <xf numFmtId="4" fontId="20" fillId="0" borderId="78" xfId="35" applyFont="1" applyBorder="1" applyAlignment="1" applyProtection="1">
      <alignment horizontal="right" shrinkToFit="1"/>
    </xf>
    <xf numFmtId="0" fontId="20" fillId="0" borderId="59" xfId="31" applyNumberFormat="1" applyFont="1" applyBorder="1" applyAlignment="1" applyProtection="1">
      <alignment horizontal="left" vertical="top" wrapText="1"/>
    </xf>
    <xf numFmtId="0" fontId="20" fillId="0" borderId="60" xfId="36" applyNumberFormat="1" applyFont="1" applyBorder="1" applyAlignment="1" applyProtection="1">
      <alignment horizontal="left" vertical="top" wrapText="1"/>
    </xf>
    <xf numFmtId="0" fontId="20" fillId="0" borderId="61" xfId="42" applyNumberFormat="1" applyFont="1" applyBorder="1" applyAlignment="1" applyProtection="1">
      <alignment horizontal="left" vertical="top" wrapText="1"/>
    </xf>
    <xf numFmtId="0" fontId="20" fillId="0" borderId="66" xfId="42" applyNumberFormat="1" applyFont="1" applyBorder="1" applyAlignment="1" applyProtection="1">
      <alignment horizontal="left" vertical="top" wrapText="1"/>
    </xf>
    <xf numFmtId="0" fontId="20" fillId="0" borderId="58" xfId="42" applyNumberFormat="1" applyFont="1" applyBorder="1" applyAlignment="1" applyProtection="1">
      <alignment horizontal="left" vertical="top" wrapText="1"/>
    </xf>
    <xf numFmtId="0" fontId="20" fillId="0" borderId="69" xfId="42" applyNumberFormat="1" applyFont="1" applyBorder="1" applyAlignment="1" applyProtection="1">
      <alignment horizontal="left" vertical="top" wrapText="1"/>
    </xf>
    <xf numFmtId="0" fontId="20" fillId="0" borderId="59" xfId="42" applyNumberFormat="1" applyFont="1" applyBorder="1" applyAlignment="1" applyProtection="1">
      <alignment horizontal="left" vertical="top" wrapText="1"/>
    </xf>
    <xf numFmtId="0" fontId="20" fillId="0" borderId="73" xfId="42" applyNumberFormat="1" applyFont="1" applyBorder="1" applyAlignment="1" applyProtection="1">
      <alignment horizontal="left" vertical="top" wrapText="1"/>
    </xf>
    <xf numFmtId="0" fontId="20" fillId="0" borderId="74" xfId="42" applyNumberFormat="1" applyFont="1" applyBorder="1" applyAlignment="1" applyProtection="1">
      <alignment horizontal="left" vertical="top" wrapText="1"/>
    </xf>
    <xf numFmtId="0" fontId="20" fillId="0" borderId="60" xfId="42" applyNumberFormat="1" applyFont="1" applyBorder="1" applyAlignment="1" applyProtection="1">
      <alignment horizontal="left" vertical="top" wrapText="1"/>
    </xf>
    <xf numFmtId="0" fontId="20" fillId="0" borderId="76" xfId="42" applyNumberFormat="1" applyFont="1" applyBorder="1" applyAlignment="1" applyProtection="1">
      <alignment horizontal="left" vertical="top" wrapText="1"/>
    </xf>
    <xf numFmtId="0" fontId="20" fillId="0" borderId="54" xfId="26" applyNumberFormat="1" applyFont="1" applyBorder="1" applyProtection="1">
      <alignment horizontal="center" vertical="top" wrapText="1"/>
    </xf>
    <xf numFmtId="0" fontId="20" fillId="0" borderId="51" xfId="26" applyNumberFormat="1" applyFont="1" applyBorder="1" applyProtection="1">
      <alignment horizontal="center" vertical="top" wrapText="1"/>
    </xf>
    <xf numFmtId="49" fontId="20" fillId="0" borderId="48" xfId="52" applyFont="1" applyBorder="1" applyProtection="1">
      <alignment horizontal="center" vertical="top" wrapText="1"/>
    </xf>
    <xf numFmtId="49" fontId="21" fillId="0" borderId="79" xfId="52" applyFont="1" applyBorder="1" applyAlignment="1" applyProtection="1">
      <alignment horizontal="center" vertical="top" wrapText="1"/>
    </xf>
    <xf numFmtId="49" fontId="20" fillId="0" borderId="26" xfId="63" applyFont="1" applyProtection="1">
      <alignment horizontal="center" vertical="center"/>
    </xf>
    <xf numFmtId="165" fontId="20" fillId="0" borderId="26" xfId="64" applyFont="1" applyProtection="1">
      <alignment horizontal="right" vertical="center" shrinkToFit="1"/>
    </xf>
    <xf numFmtId="4" fontId="20" fillId="0" borderId="29" xfId="69" applyFont="1" applyProtection="1">
      <alignment horizontal="right" shrinkToFit="1"/>
    </xf>
    <xf numFmtId="0" fontId="11" fillId="0" borderId="80" xfId="49" applyNumberFormat="1" applyBorder="1" applyProtection="1"/>
    <xf numFmtId="0" fontId="11" fillId="0" borderId="1" xfId="49" applyNumberFormat="1" applyBorder="1" applyProtection="1"/>
    <xf numFmtId="49" fontId="20" fillId="0" borderId="44" xfId="63" applyFont="1" applyBorder="1" applyProtection="1">
      <alignment horizontal="center" vertical="center"/>
    </xf>
    <xf numFmtId="0" fontId="3" fillId="0" borderId="1" xfId="79" applyNumberFormat="1" applyBorder="1" applyProtection="1"/>
    <xf numFmtId="0" fontId="20" fillId="0" borderId="65" xfId="50" applyNumberFormat="1" applyFont="1" applyBorder="1" applyProtection="1">
      <alignment horizontal="center" vertical="top" wrapText="1"/>
    </xf>
    <xf numFmtId="0" fontId="20" fillId="0" borderId="58" xfId="53" applyNumberFormat="1" applyFont="1" applyBorder="1" applyProtection="1">
      <alignment horizontal="center" vertical="center"/>
    </xf>
    <xf numFmtId="0" fontId="20" fillId="0" borderId="81" xfId="54" applyNumberFormat="1" applyFont="1" applyBorder="1" applyProtection="1">
      <alignment horizontal="center" vertical="center"/>
    </xf>
    <xf numFmtId="49" fontId="20" fillId="0" borderId="26" xfId="55" applyFont="1" applyBorder="1" applyProtection="1">
      <alignment horizontal="center" vertical="center"/>
    </xf>
    <xf numFmtId="4" fontId="20" fillId="0" borderId="57" xfId="59" applyFont="1" applyBorder="1" applyProtection="1">
      <alignment horizontal="right" shrinkToFit="1"/>
    </xf>
    <xf numFmtId="4" fontId="20" fillId="0" borderId="29" xfId="59" applyFont="1" applyBorder="1" applyProtection="1">
      <alignment horizontal="right" shrinkToFit="1"/>
    </xf>
    <xf numFmtId="49" fontId="20" fillId="0" borderId="56" xfId="55" applyFont="1" applyBorder="1" applyProtection="1">
      <alignment horizontal="center" vertical="center"/>
    </xf>
    <xf numFmtId="49" fontId="20" fillId="0" borderId="83" xfId="55" applyFont="1" applyBorder="1" applyProtection="1">
      <alignment horizontal="center" vertical="center"/>
    </xf>
    <xf numFmtId="4" fontId="20" fillId="0" borderId="82" xfId="60" applyFont="1" applyBorder="1" applyProtection="1">
      <alignment horizontal="right" shrinkToFit="1"/>
    </xf>
    <xf numFmtId="4" fontId="20" fillId="0" borderId="57" xfId="69" applyFont="1" applyBorder="1" applyProtection="1">
      <alignment horizontal="right" shrinkToFit="1"/>
    </xf>
    <xf numFmtId="49" fontId="20" fillId="0" borderId="3" xfId="58" applyFont="1" applyBorder="1" applyProtection="1">
      <alignment horizontal="center" vertical="center"/>
    </xf>
    <xf numFmtId="165" fontId="20" fillId="0" borderId="86" xfId="64" applyFont="1" applyBorder="1" applyProtection="1">
      <alignment horizontal="right" vertical="center" shrinkToFit="1"/>
    </xf>
    <xf numFmtId="4" fontId="20" fillId="0" borderId="47" xfId="69" applyFont="1" applyBorder="1" applyProtection="1">
      <alignment horizontal="right" shrinkToFit="1"/>
    </xf>
    <xf numFmtId="49" fontId="20" fillId="0" borderId="72" xfId="63" applyFont="1" applyBorder="1" applyProtection="1">
      <alignment horizontal="center" vertical="center"/>
    </xf>
    <xf numFmtId="49" fontId="20" fillId="0" borderId="87" xfId="68" applyFont="1" applyBorder="1" applyProtection="1">
      <alignment horizontal="center"/>
    </xf>
    <xf numFmtId="49" fontId="20" fillId="0" borderId="74" xfId="68" applyFont="1" applyBorder="1" applyProtection="1">
      <alignment horizontal="center"/>
    </xf>
    <xf numFmtId="49" fontId="20" fillId="0" borderId="53" xfId="75" applyFont="1" applyBorder="1" applyProtection="1">
      <alignment horizontal="center"/>
    </xf>
    <xf numFmtId="4" fontId="20" fillId="0" borderId="81" xfId="69" applyFont="1" applyBorder="1" applyProtection="1">
      <alignment horizontal="right" shrinkToFit="1"/>
    </xf>
    <xf numFmtId="4" fontId="20" fillId="0" borderId="46" xfId="69" applyFont="1" applyBorder="1" applyProtection="1">
      <alignment horizontal="right" shrinkToFit="1"/>
    </xf>
    <xf numFmtId="0" fontId="20" fillId="0" borderId="89" xfId="72" applyNumberFormat="1" applyFont="1" applyBorder="1" applyProtection="1"/>
    <xf numFmtId="4" fontId="20" fillId="0" borderId="88" xfId="77" applyFont="1" applyBorder="1" applyProtection="1">
      <alignment horizontal="right" shrinkToFit="1"/>
    </xf>
    <xf numFmtId="2" fontId="20" fillId="0" borderId="90" xfId="76" applyFont="1" applyBorder="1" applyProtection="1">
      <alignment horizontal="center" shrinkToFit="1"/>
    </xf>
    <xf numFmtId="0" fontId="20" fillId="0" borderId="72" xfId="72" applyNumberFormat="1" applyFont="1" applyBorder="1" applyProtection="1"/>
    <xf numFmtId="0" fontId="20" fillId="0" borderId="59" xfId="56" applyNumberFormat="1" applyFont="1" applyBorder="1" applyAlignment="1" applyProtection="1">
      <alignment horizontal="left" vertical="top" wrapText="1"/>
    </xf>
    <xf numFmtId="0" fontId="20" fillId="0" borderId="84" xfId="61" applyNumberFormat="1" applyFont="1" applyBorder="1" applyAlignment="1" applyProtection="1">
      <alignment horizontal="left" vertical="top" wrapText="1"/>
    </xf>
    <xf numFmtId="0" fontId="20" fillId="0" borderId="85" xfId="66" applyNumberFormat="1" applyFont="1" applyBorder="1" applyAlignment="1" applyProtection="1">
      <alignment horizontal="left" vertical="top" wrapText="1"/>
    </xf>
    <xf numFmtId="0" fontId="20" fillId="0" borderId="69" xfId="66" applyNumberFormat="1" applyFont="1" applyBorder="1" applyAlignment="1" applyProtection="1">
      <alignment horizontal="left" vertical="top" wrapText="1"/>
    </xf>
    <xf numFmtId="0" fontId="20" fillId="0" borderId="58" xfId="71" applyNumberFormat="1" applyFont="1" applyBorder="1" applyAlignment="1" applyProtection="1">
      <alignment vertical="top"/>
    </xf>
    <xf numFmtId="0" fontId="20" fillId="0" borderId="75" xfId="73" applyNumberFormat="1" applyFont="1" applyBorder="1" applyAlignment="1" applyProtection="1">
      <alignment horizontal="left" vertical="top" wrapText="1"/>
    </xf>
    <xf numFmtId="0" fontId="12" fillId="0" borderId="1" xfId="82" applyNumberFormat="1" applyBorder="1" applyProtection="1">
      <alignment horizontal="left" wrapText="1"/>
    </xf>
    <xf numFmtId="0" fontId="12" fillId="0" borderId="1" xfId="84" applyNumberFormat="1" applyBorder="1" applyProtection="1">
      <alignment horizontal="left"/>
    </xf>
    <xf numFmtId="0" fontId="3" fillId="0" borderId="91" xfId="3" applyNumberFormat="1" applyBorder="1" applyProtection="1"/>
    <xf numFmtId="0" fontId="20" fillId="0" borderId="54" xfId="87" applyNumberFormat="1" applyFont="1" applyBorder="1" applyProtection="1">
      <alignment horizontal="center" vertical="top" wrapText="1"/>
    </xf>
    <xf numFmtId="0" fontId="20" fillId="0" borderId="51" xfId="89" applyNumberFormat="1" applyFont="1" applyBorder="1" applyProtection="1">
      <alignment horizontal="center" vertical="top" wrapText="1"/>
    </xf>
    <xf numFmtId="0" fontId="20" fillId="0" borderId="12" xfId="91" applyNumberFormat="1" applyFont="1" applyProtection="1">
      <alignment horizontal="center"/>
    </xf>
    <xf numFmtId="0" fontId="20" fillId="0" borderId="26" xfId="92" applyNumberFormat="1" applyFont="1" applyBorder="1" applyProtection="1">
      <alignment horizontal="center"/>
    </xf>
    <xf numFmtId="0" fontId="20" fillId="0" borderId="56" xfId="92" applyNumberFormat="1" applyFont="1" applyBorder="1" applyProtection="1">
      <alignment horizontal="center"/>
    </xf>
    <xf numFmtId="49" fontId="20" fillId="0" borderId="77" xfId="55" applyFont="1" applyBorder="1" applyProtection="1">
      <alignment horizontal="center" vertical="center"/>
    </xf>
    <xf numFmtId="49" fontId="20" fillId="0" borderId="97" xfId="94" applyFont="1" applyBorder="1" applyProtection="1">
      <alignment horizontal="center" vertical="center"/>
    </xf>
    <xf numFmtId="165" fontId="20" fillId="0" borderId="57" xfId="95" applyFont="1" applyBorder="1" applyProtection="1">
      <alignment horizontal="right" vertical="center" shrinkToFit="1"/>
    </xf>
    <xf numFmtId="165" fontId="20" fillId="0" borderId="29" xfId="95" applyFont="1" applyProtection="1">
      <alignment horizontal="right" vertical="center" shrinkToFit="1"/>
    </xf>
    <xf numFmtId="165" fontId="20" fillId="0" borderId="30" xfId="96" applyFont="1" applyProtection="1">
      <alignment horizontal="right" vertical="center" shrinkToFit="1"/>
    </xf>
    <xf numFmtId="49" fontId="20" fillId="0" borderId="81" xfId="63" applyFont="1" applyBorder="1" applyProtection="1">
      <alignment horizontal="center" vertical="center"/>
    </xf>
    <xf numFmtId="0" fontId="20" fillId="0" borderId="56" xfId="98" applyNumberFormat="1" applyFont="1" applyBorder="1" applyProtection="1"/>
    <xf numFmtId="49" fontId="20" fillId="0" borderId="47" xfId="94" applyFont="1" applyBorder="1" applyProtection="1">
      <alignment horizontal="center" vertical="center"/>
    </xf>
    <xf numFmtId="49" fontId="20" fillId="0" borderId="12" xfId="103" applyFont="1" applyBorder="1" applyProtection="1">
      <alignment horizontal="center" vertical="center"/>
    </xf>
    <xf numFmtId="165" fontId="20" fillId="0" borderId="11" xfId="104" applyFont="1" applyProtection="1">
      <alignment horizontal="right" vertical="center" shrinkToFit="1"/>
    </xf>
    <xf numFmtId="49" fontId="20" fillId="0" borderId="52" xfId="114" applyFont="1" applyBorder="1" applyProtection="1">
      <alignment horizontal="center"/>
    </xf>
    <xf numFmtId="49" fontId="20" fillId="0" borderId="4" xfId="114" applyFont="1" applyProtection="1">
      <alignment horizontal="center"/>
    </xf>
    <xf numFmtId="2" fontId="20" fillId="0" borderId="4" xfId="115" applyFont="1" applyProtection="1">
      <alignment horizontal="right" shrinkToFit="1"/>
    </xf>
    <xf numFmtId="49" fontId="20" fillId="0" borderId="43" xfId="116" applyFont="1" applyProtection="1">
      <alignment horizontal="center"/>
    </xf>
    <xf numFmtId="0" fontId="20" fillId="0" borderId="95" xfId="97" applyNumberFormat="1" applyFont="1" applyBorder="1" applyAlignment="1" applyProtection="1">
      <alignment horizontal="left" vertical="top" wrapText="1"/>
    </xf>
    <xf numFmtId="0" fontId="20" fillId="0" borderId="96" xfId="100" applyNumberFormat="1" applyFont="1" applyBorder="1" applyAlignment="1" applyProtection="1">
      <alignment horizontal="left" vertical="top" wrapText="1"/>
    </xf>
    <xf numFmtId="0" fontId="20" fillId="0" borderId="92" xfId="101" applyNumberFormat="1" applyFont="1" applyBorder="1" applyAlignment="1" applyProtection="1">
      <alignment horizontal="left" vertical="top" wrapText="1"/>
    </xf>
    <xf numFmtId="0" fontId="20" fillId="0" borderId="58" xfId="106" applyNumberFormat="1" applyFont="1" applyBorder="1" applyAlignment="1" applyProtection="1">
      <alignment horizontal="left" vertical="top" wrapText="1"/>
    </xf>
    <xf numFmtId="0" fontId="20" fillId="0" borderId="92" xfId="100" applyNumberFormat="1" applyFont="1" applyBorder="1" applyAlignment="1" applyProtection="1">
      <alignment horizontal="left" vertical="top" wrapText="1"/>
    </xf>
    <xf numFmtId="0" fontId="20" fillId="0" borderId="92" xfId="109" applyNumberFormat="1" applyFont="1" applyBorder="1" applyAlignment="1" applyProtection="1">
      <alignment horizontal="left" vertical="top" wrapText="1"/>
    </xf>
    <xf numFmtId="0" fontId="20" fillId="0" borderId="58" xfId="111" applyNumberFormat="1" applyFont="1" applyBorder="1" applyAlignment="1" applyProtection="1">
      <alignment vertical="top" wrapText="1"/>
    </xf>
    <xf numFmtId="0" fontId="20" fillId="0" borderId="66" xfId="109" applyNumberFormat="1" applyFont="1" applyBorder="1" applyAlignment="1" applyProtection="1">
      <alignment horizontal="left" vertical="top" wrapText="1"/>
    </xf>
    <xf numFmtId="0" fontId="20" fillId="0" borderId="93" xfId="109" applyNumberFormat="1" applyFont="1" applyBorder="1" applyAlignment="1" applyProtection="1">
      <alignment horizontal="left" vertical="top" wrapText="1"/>
    </xf>
    <xf numFmtId="0" fontId="20" fillId="0" borderId="95" xfId="109" applyNumberFormat="1" applyFont="1" applyBorder="1" applyAlignment="1" applyProtection="1">
      <alignment horizontal="left" vertical="top" wrapText="1"/>
    </xf>
    <xf numFmtId="0" fontId="20" fillId="0" borderId="94" xfId="112" applyNumberFormat="1" applyFont="1" applyBorder="1" applyAlignment="1" applyProtection="1">
      <alignment horizontal="left" vertical="top" wrapText="1"/>
    </xf>
    <xf numFmtId="0" fontId="16" fillId="0" borderId="1" xfId="45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18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19" fillId="0" borderId="1" xfId="25" applyNumberFormat="1" applyFont="1" applyBorder="1" applyProtection="1">
      <alignment horizontal="center"/>
    </xf>
    <xf numFmtId="0" fontId="19" fillId="0" borderId="1" xfId="25" applyFont="1" applyBorder="1" applyProtection="1">
      <alignment horizontal="center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9" fillId="0" borderId="1" xfId="47" applyNumberFormat="1" applyAlignment="1" applyProtection="1">
      <alignment horizontal="center"/>
    </xf>
    <xf numFmtId="0" fontId="9" fillId="0" borderId="1" xfId="47" applyAlignment="1" applyProtection="1">
      <alignment horizontal="center"/>
      <protection locked="0"/>
    </xf>
    <xf numFmtId="0" fontId="11" fillId="0" borderId="11" xfId="167" applyNumberFormat="1" applyProtection="1">
      <alignment horizontal="left" wrapText="1"/>
    </xf>
    <xf numFmtId="0" fontId="11" fillId="0" borderId="11" xfId="167" applyProtection="1">
      <alignment horizontal="left" wrapText="1"/>
      <protection locked="0"/>
    </xf>
  </cellXfs>
  <cellStyles count="182">
    <cellStyle name="br" xfId="171"/>
    <cellStyle name="col" xfId="170"/>
    <cellStyle name="st180" xfId="167"/>
    <cellStyle name="style0" xfId="172"/>
    <cellStyle name="td" xfId="173"/>
    <cellStyle name="tr" xfId="169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09"/>
    <cellStyle name="xl112" xfId="111"/>
    <cellStyle name="xl113" xfId="112"/>
    <cellStyle name="xl114" xfId="117"/>
    <cellStyle name="xl115" xfId="120"/>
    <cellStyle name="xl116" xfId="124"/>
    <cellStyle name="xl117" xfId="130"/>
    <cellStyle name="xl118" xfId="134"/>
    <cellStyle name="xl119" xfId="135"/>
    <cellStyle name="xl120" xfId="136"/>
    <cellStyle name="xl121" xfId="149"/>
    <cellStyle name="xl122" xfId="177"/>
    <cellStyle name="xl123" xfId="153"/>
    <cellStyle name="xl124" xfId="155"/>
    <cellStyle name="xl125" xfId="158"/>
    <cellStyle name="xl126" xfId="162"/>
    <cellStyle name="xl127" xfId="166"/>
    <cellStyle name="xl128" xfId="168"/>
    <cellStyle name="xl129" xfId="83"/>
    <cellStyle name="xl130" xfId="88"/>
    <cellStyle name="xl131" xfId="92"/>
    <cellStyle name="xl132" xfId="93"/>
    <cellStyle name="xl133" xfId="102"/>
    <cellStyle name="xl134" xfId="113"/>
    <cellStyle name="xl135" xfId="118"/>
    <cellStyle name="xl136" xfId="121"/>
    <cellStyle name="xl137" xfId="125"/>
    <cellStyle name="xl138" xfId="131"/>
    <cellStyle name="xl139" xfId="137"/>
    <cellStyle name="xl140" xfId="138"/>
    <cellStyle name="xl141" xfId="142"/>
    <cellStyle name="xl142" xfId="145"/>
    <cellStyle name="xl143" xfId="178"/>
    <cellStyle name="xl144" xfId="154"/>
    <cellStyle name="xl145" xfId="84"/>
    <cellStyle name="xl146" xfId="89"/>
    <cellStyle name="xl147" xfId="94"/>
    <cellStyle name="xl148" xfId="103"/>
    <cellStyle name="xl149" xfId="114"/>
    <cellStyle name="xl150" xfId="119"/>
    <cellStyle name="xl151" xfId="122"/>
    <cellStyle name="xl152" xfId="139"/>
    <cellStyle name="xl153" xfId="133"/>
    <cellStyle name="xl154" xfId="179"/>
    <cellStyle name="xl155" xfId="156"/>
    <cellStyle name="xl156" xfId="157"/>
    <cellStyle name="xl157" xfId="159"/>
    <cellStyle name="xl158" xfId="163"/>
    <cellStyle name="xl159" xfId="164"/>
    <cellStyle name="xl160" xfId="165"/>
    <cellStyle name="xl161" xfId="85"/>
    <cellStyle name="xl162" xfId="95"/>
    <cellStyle name="xl163" xfId="104"/>
    <cellStyle name="xl164" xfId="132"/>
    <cellStyle name="xl165" xfId="140"/>
    <cellStyle name="xl166" xfId="143"/>
    <cellStyle name="xl167" xfId="146"/>
    <cellStyle name="xl168" xfId="150"/>
    <cellStyle name="xl169" xfId="180"/>
    <cellStyle name="xl170" xfId="160"/>
    <cellStyle name="xl171" xfId="86"/>
    <cellStyle name="xl172" xfId="108"/>
    <cellStyle name="xl173" xfId="115"/>
    <cellStyle name="xl174" xfId="126"/>
    <cellStyle name="xl175" xfId="127"/>
    <cellStyle name="xl176" xfId="147"/>
    <cellStyle name="xl177" xfId="151"/>
    <cellStyle name="xl178" xfId="128"/>
    <cellStyle name="xl179" xfId="81"/>
    <cellStyle name="xl180" xfId="90"/>
    <cellStyle name="xl181" xfId="98"/>
    <cellStyle name="xl182" xfId="123"/>
    <cellStyle name="xl183" xfId="129"/>
    <cellStyle name="xl184" xfId="161"/>
    <cellStyle name="xl185" xfId="96"/>
    <cellStyle name="xl186" xfId="99"/>
    <cellStyle name="xl187" xfId="105"/>
    <cellStyle name="xl188" xfId="107"/>
    <cellStyle name="xl189" xfId="110"/>
    <cellStyle name="xl190" xfId="116"/>
    <cellStyle name="xl191" xfId="141"/>
    <cellStyle name="xl192" xfId="144"/>
    <cellStyle name="xl193" xfId="148"/>
    <cellStyle name="xl194" xfId="152"/>
    <cellStyle name="xl195" xfId="181"/>
    <cellStyle name="xl21" xfId="174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5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6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zoomScaleNormal="100" workbookViewId="0">
      <selection activeCell="C5" sqref="C5:F5"/>
    </sheetView>
  </sheetViews>
  <sheetFormatPr defaultColWidth="9" defaultRowHeight="15" x14ac:dyDescent="0.25"/>
  <cols>
    <col min="1" max="1" width="1.140625" style="1" customWidth="1"/>
    <col min="2" max="2" width="67.42578125" style="1" customWidth="1"/>
    <col min="3" max="3" width="22.5703125" style="1" customWidth="1"/>
    <col min="4" max="4" width="13" style="1" customWidth="1"/>
    <col min="5" max="5" width="12.140625" style="1" customWidth="1"/>
    <col min="6" max="6" width="11" style="1" customWidth="1"/>
    <col min="7" max="7" width="8" style="1" customWidth="1"/>
    <col min="8" max="16384" width="9" style="1"/>
  </cols>
  <sheetData>
    <row r="1" spans="1:7" ht="12.95" customHeight="1" x14ac:dyDescent="0.25">
      <c r="B1" s="2"/>
      <c r="C1" s="2"/>
      <c r="D1" s="126" t="s">
        <v>357</v>
      </c>
      <c r="E1" s="127"/>
      <c r="F1" s="127"/>
      <c r="G1" s="3"/>
    </row>
    <row r="2" spans="1:7" ht="12.95" customHeight="1" x14ac:dyDescent="0.25">
      <c r="B2" s="2"/>
      <c r="C2" s="2"/>
      <c r="D2" s="126" t="s">
        <v>358</v>
      </c>
      <c r="E2" s="127"/>
      <c r="F2" s="127"/>
      <c r="G2" s="3"/>
    </row>
    <row r="3" spans="1:7" ht="15" customHeight="1" x14ac:dyDescent="0.25">
      <c r="B3" s="4"/>
      <c r="C3" s="4"/>
      <c r="D3" s="126" t="s">
        <v>359</v>
      </c>
      <c r="E3" s="127"/>
      <c r="F3" s="127"/>
      <c r="G3" s="3"/>
    </row>
    <row r="4" spans="1:7" ht="15" customHeight="1" x14ac:dyDescent="0.25">
      <c r="B4" s="4"/>
      <c r="C4" s="4"/>
      <c r="D4" s="126" t="s">
        <v>360</v>
      </c>
      <c r="E4" s="127"/>
      <c r="F4" s="127"/>
      <c r="G4" s="3"/>
    </row>
    <row r="5" spans="1:7" ht="15" customHeight="1" x14ac:dyDescent="0.25">
      <c r="B5" s="4"/>
      <c r="C5" s="126" t="s">
        <v>376</v>
      </c>
      <c r="D5" s="127"/>
      <c r="E5" s="127"/>
      <c r="F5" s="127"/>
      <c r="G5" s="3"/>
    </row>
    <row r="6" spans="1:7" ht="14.25" customHeight="1" x14ac:dyDescent="0.25">
      <c r="B6" s="132"/>
      <c r="C6" s="133"/>
      <c r="D6" s="133"/>
      <c r="E6" s="133"/>
      <c r="F6" s="2"/>
      <c r="G6" s="3"/>
    </row>
    <row r="7" spans="1:7" ht="42" customHeight="1" x14ac:dyDescent="0.25">
      <c r="B7" s="128" t="s">
        <v>361</v>
      </c>
      <c r="C7" s="129"/>
      <c r="D7" s="129"/>
      <c r="E7" s="129"/>
      <c r="F7" s="129"/>
      <c r="G7" s="3"/>
    </row>
    <row r="8" spans="1:7" ht="23.25" customHeight="1" x14ac:dyDescent="0.25">
      <c r="B8" s="130" t="s">
        <v>0</v>
      </c>
      <c r="C8" s="131"/>
      <c r="D8" s="131"/>
      <c r="E8" s="131"/>
      <c r="F8" s="131"/>
      <c r="G8" s="3"/>
    </row>
    <row r="9" spans="1:7" ht="14.1" customHeight="1" thickBot="1" x14ac:dyDescent="0.3">
      <c r="B9" s="17"/>
      <c r="C9" s="18"/>
      <c r="D9" s="12"/>
      <c r="E9" s="12"/>
      <c r="F9" s="13" t="s">
        <v>362</v>
      </c>
      <c r="G9" s="3"/>
    </row>
    <row r="10" spans="1:7" ht="29.25" customHeight="1" x14ac:dyDescent="0.25">
      <c r="A10" s="19"/>
      <c r="B10" s="53" t="s">
        <v>1</v>
      </c>
      <c r="C10" s="54" t="s">
        <v>2</v>
      </c>
      <c r="D10" s="14" t="s">
        <v>363</v>
      </c>
      <c r="E10" s="15" t="s">
        <v>3</v>
      </c>
      <c r="F10" s="16" t="s">
        <v>364</v>
      </c>
      <c r="G10" s="3"/>
    </row>
    <row r="11" spans="1:7" ht="15" customHeight="1" x14ac:dyDescent="0.25">
      <c r="A11" s="19"/>
      <c r="B11" s="20">
        <v>1</v>
      </c>
      <c r="C11" s="21">
        <v>2</v>
      </c>
      <c r="D11" s="22" t="s">
        <v>365</v>
      </c>
      <c r="E11" s="22" t="s">
        <v>4</v>
      </c>
      <c r="F11" s="23" t="s">
        <v>5</v>
      </c>
      <c r="G11" s="3"/>
    </row>
    <row r="12" spans="1:7" ht="12.95" customHeight="1" x14ac:dyDescent="0.25">
      <c r="A12" s="19"/>
      <c r="B12" s="42" t="s">
        <v>6</v>
      </c>
      <c r="C12" s="24" t="s">
        <v>7</v>
      </c>
      <c r="D12" s="25">
        <v>12581354.199999999</v>
      </c>
      <c r="E12" s="25">
        <v>6349266.4199999999</v>
      </c>
      <c r="F12" s="40">
        <f>E12/D12*100</f>
        <v>50.465683733790755</v>
      </c>
      <c r="G12" s="3"/>
    </row>
    <row r="13" spans="1:7" ht="12.75" customHeight="1" x14ac:dyDescent="0.25">
      <c r="A13" s="19"/>
      <c r="B13" s="43" t="s">
        <v>9</v>
      </c>
      <c r="C13" s="26"/>
      <c r="D13" s="27"/>
      <c r="E13" s="28"/>
      <c r="F13" s="40"/>
      <c r="G13" s="3"/>
    </row>
    <row r="14" spans="1:7" ht="15" customHeight="1" x14ac:dyDescent="0.25">
      <c r="A14" s="19"/>
      <c r="B14" s="44" t="s">
        <v>10</v>
      </c>
      <c r="C14" s="29" t="s">
        <v>11</v>
      </c>
      <c r="D14" s="30" t="s">
        <v>8</v>
      </c>
      <c r="E14" s="30">
        <v>12000</v>
      </c>
      <c r="F14" s="40">
        <v>0</v>
      </c>
      <c r="G14" s="3"/>
    </row>
    <row r="15" spans="1:7" ht="14.25" customHeight="1" x14ac:dyDescent="0.25">
      <c r="A15" s="19"/>
      <c r="B15" s="44" t="s">
        <v>12</v>
      </c>
      <c r="C15" s="31" t="s">
        <v>13</v>
      </c>
      <c r="D15" s="32" t="s">
        <v>8</v>
      </c>
      <c r="E15" s="33">
        <v>12000</v>
      </c>
      <c r="F15" s="40">
        <v>0</v>
      </c>
      <c r="G15" s="3"/>
    </row>
    <row r="16" spans="1:7" ht="39" customHeight="1" x14ac:dyDescent="0.25">
      <c r="A16" s="19"/>
      <c r="B16" s="44" t="s">
        <v>14</v>
      </c>
      <c r="C16" s="31" t="s">
        <v>15</v>
      </c>
      <c r="D16" s="32" t="s">
        <v>8</v>
      </c>
      <c r="E16" s="33">
        <v>12000</v>
      </c>
      <c r="F16" s="40">
        <v>0</v>
      </c>
      <c r="G16" s="3"/>
    </row>
    <row r="17" spans="1:7" ht="49.5" customHeight="1" x14ac:dyDescent="0.25">
      <c r="A17" s="19"/>
      <c r="B17" s="45" t="s">
        <v>16</v>
      </c>
      <c r="C17" s="31" t="s">
        <v>17</v>
      </c>
      <c r="D17" s="32" t="s">
        <v>8</v>
      </c>
      <c r="E17" s="30">
        <v>12000</v>
      </c>
      <c r="F17" s="40">
        <v>0</v>
      </c>
      <c r="G17" s="3"/>
    </row>
    <row r="18" spans="1:7" ht="73.5" customHeight="1" x14ac:dyDescent="0.25">
      <c r="B18" s="44" t="s">
        <v>18</v>
      </c>
      <c r="C18" s="31" t="s">
        <v>19</v>
      </c>
      <c r="D18" s="32" t="s">
        <v>8</v>
      </c>
      <c r="E18" s="32">
        <v>12000</v>
      </c>
      <c r="F18" s="40">
        <v>0</v>
      </c>
      <c r="G18" s="3"/>
    </row>
    <row r="19" spans="1:7" ht="14.25" customHeight="1" x14ac:dyDescent="0.25">
      <c r="B19" s="46" t="s">
        <v>10</v>
      </c>
      <c r="C19" s="29" t="s">
        <v>20</v>
      </c>
      <c r="D19" s="32">
        <v>9139400</v>
      </c>
      <c r="E19" s="32">
        <v>3490950.15</v>
      </c>
      <c r="F19" s="40">
        <f t="shared" ref="F19:F76" si="0">E19/D19*100</f>
        <v>38.196710396743768</v>
      </c>
      <c r="G19" s="3"/>
    </row>
    <row r="20" spans="1:7" ht="14.25" customHeight="1" x14ac:dyDescent="0.25">
      <c r="B20" s="44" t="s">
        <v>21</v>
      </c>
      <c r="C20" s="31" t="s">
        <v>22</v>
      </c>
      <c r="D20" s="33">
        <v>1825200</v>
      </c>
      <c r="E20" s="33">
        <v>781244.15</v>
      </c>
      <c r="F20" s="40">
        <f t="shared" si="0"/>
        <v>42.803207867630945</v>
      </c>
      <c r="G20" s="3"/>
    </row>
    <row r="21" spans="1:7" ht="15.75" customHeight="1" x14ac:dyDescent="0.25">
      <c r="B21" s="44" t="s">
        <v>23</v>
      </c>
      <c r="C21" s="29" t="s">
        <v>24</v>
      </c>
      <c r="D21" s="30">
        <v>1825200</v>
      </c>
      <c r="E21" s="33">
        <v>781244.15</v>
      </c>
      <c r="F21" s="40">
        <f t="shared" si="0"/>
        <v>42.803207867630945</v>
      </c>
      <c r="G21" s="3"/>
    </row>
    <row r="22" spans="1:7" ht="49.5" customHeight="1" x14ac:dyDescent="0.25">
      <c r="B22" s="44" t="s">
        <v>25</v>
      </c>
      <c r="C22" s="34" t="s">
        <v>26</v>
      </c>
      <c r="D22" s="33">
        <v>1808700</v>
      </c>
      <c r="E22" s="33">
        <v>773648.43</v>
      </c>
      <c r="F22" s="40">
        <f t="shared" si="0"/>
        <v>42.773728644883072</v>
      </c>
      <c r="G22" s="3"/>
    </row>
    <row r="23" spans="1:7" ht="73.5" customHeight="1" x14ac:dyDescent="0.25">
      <c r="B23" s="46" t="s">
        <v>27</v>
      </c>
      <c r="C23" s="31" t="s">
        <v>28</v>
      </c>
      <c r="D23" s="33">
        <v>1808700</v>
      </c>
      <c r="E23" s="33">
        <v>773045.06</v>
      </c>
      <c r="F23" s="40">
        <f t="shared" si="0"/>
        <v>42.740369326035278</v>
      </c>
      <c r="G23" s="3"/>
    </row>
    <row r="24" spans="1:7" ht="50.25" customHeight="1" x14ac:dyDescent="0.25">
      <c r="B24" s="44" t="s">
        <v>29</v>
      </c>
      <c r="C24" s="31" t="s">
        <v>30</v>
      </c>
      <c r="D24" s="30" t="s">
        <v>8</v>
      </c>
      <c r="E24" s="35">
        <v>93.66</v>
      </c>
      <c r="F24" s="40">
        <v>0</v>
      </c>
      <c r="G24" s="3"/>
    </row>
    <row r="25" spans="1:7" ht="73.5" customHeight="1" x14ac:dyDescent="0.25">
      <c r="B25" s="46" t="s">
        <v>31</v>
      </c>
      <c r="C25" s="31" t="s">
        <v>32</v>
      </c>
      <c r="D25" s="32" t="s">
        <v>8</v>
      </c>
      <c r="E25" s="30">
        <v>909.71</v>
      </c>
      <c r="F25" s="40">
        <v>0</v>
      </c>
      <c r="G25" s="3"/>
    </row>
    <row r="26" spans="1:7" ht="48.75" customHeight="1" x14ac:dyDescent="0.25">
      <c r="B26" s="46" t="s">
        <v>33</v>
      </c>
      <c r="C26" s="31" t="s">
        <v>34</v>
      </c>
      <c r="D26" s="33" t="s">
        <v>8</v>
      </c>
      <c r="E26" s="32">
        <v>-400</v>
      </c>
      <c r="F26" s="40">
        <v>0</v>
      </c>
      <c r="G26" s="3"/>
    </row>
    <row r="27" spans="1:7" ht="73.5" customHeight="1" x14ac:dyDescent="0.25">
      <c r="B27" s="47" t="s">
        <v>35</v>
      </c>
      <c r="C27" s="31" t="s">
        <v>36</v>
      </c>
      <c r="D27" s="33">
        <v>1500</v>
      </c>
      <c r="E27" s="32">
        <v>1221.6400000000001</v>
      </c>
      <c r="F27" s="40">
        <f t="shared" si="0"/>
        <v>81.442666666666668</v>
      </c>
      <c r="G27" s="3"/>
    </row>
    <row r="28" spans="1:7" ht="85.5" customHeight="1" x14ac:dyDescent="0.25">
      <c r="B28" s="46" t="s">
        <v>37</v>
      </c>
      <c r="C28" s="29" t="s">
        <v>38</v>
      </c>
      <c r="D28" s="30">
        <v>1500</v>
      </c>
      <c r="E28" s="32">
        <v>1215.92</v>
      </c>
      <c r="F28" s="40">
        <f t="shared" si="0"/>
        <v>81.061333333333337</v>
      </c>
      <c r="G28" s="3"/>
    </row>
    <row r="29" spans="1:7" ht="75" customHeight="1" x14ac:dyDescent="0.25">
      <c r="B29" s="46" t="s">
        <v>39</v>
      </c>
      <c r="C29" s="37" t="s">
        <v>40</v>
      </c>
      <c r="D29" s="32" t="s">
        <v>8</v>
      </c>
      <c r="E29" s="32">
        <v>5.72</v>
      </c>
      <c r="F29" s="40">
        <v>0</v>
      </c>
      <c r="G29" s="3"/>
    </row>
    <row r="30" spans="1:7" ht="24.75" customHeight="1" x14ac:dyDescent="0.25">
      <c r="B30" s="46" t="s">
        <v>41</v>
      </c>
      <c r="C30" s="31" t="s">
        <v>42</v>
      </c>
      <c r="D30" s="33">
        <v>15000</v>
      </c>
      <c r="E30" s="33">
        <v>6374.08</v>
      </c>
      <c r="F30" s="40">
        <f t="shared" si="0"/>
        <v>42.493866666666669</v>
      </c>
      <c r="G30" s="3"/>
    </row>
    <row r="31" spans="1:7" ht="50.25" customHeight="1" x14ac:dyDescent="0.25">
      <c r="B31" s="44" t="s">
        <v>43</v>
      </c>
      <c r="C31" s="29" t="s">
        <v>44</v>
      </c>
      <c r="D31" s="30">
        <v>15000</v>
      </c>
      <c r="E31" s="33">
        <v>5776.96</v>
      </c>
      <c r="F31" s="40">
        <f t="shared" si="0"/>
        <v>38.513066666666667</v>
      </c>
      <c r="G31" s="3"/>
    </row>
    <row r="32" spans="1:7" ht="36.75" customHeight="1" x14ac:dyDescent="0.25">
      <c r="B32" s="44" t="s">
        <v>45</v>
      </c>
      <c r="C32" s="31" t="s">
        <v>46</v>
      </c>
      <c r="D32" s="32" t="s">
        <v>8</v>
      </c>
      <c r="E32" s="33">
        <v>359.23</v>
      </c>
      <c r="F32" s="40">
        <v>0</v>
      </c>
      <c r="G32" s="3"/>
    </row>
    <row r="33" spans="2:7" ht="49.5" customHeight="1" x14ac:dyDescent="0.25">
      <c r="B33" s="46" t="s">
        <v>47</v>
      </c>
      <c r="C33" s="31" t="s">
        <v>48</v>
      </c>
      <c r="D33" s="33" t="s">
        <v>8</v>
      </c>
      <c r="E33" s="33">
        <v>237.89</v>
      </c>
      <c r="F33" s="40">
        <v>0</v>
      </c>
      <c r="G33" s="3"/>
    </row>
    <row r="34" spans="2:7" ht="12.75" customHeight="1" x14ac:dyDescent="0.25">
      <c r="B34" s="46" t="s">
        <v>49</v>
      </c>
      <c r="C34" s="36" t="s">
        <v>50</v>
      </c>
      <c r="D34" s="33">
        <v>111900</v>
      </c>
      <c r="E34" s="33">
        <v>66440.850000000006</v>
      </c>
      <c r="F34" s="40">
        <f t="shared" si="0"/>
        <v>59.375201072386062</v>
      </c>
      <c r="G34" s="3"/>
    </row>
    <row r="35" spans="2:7" ht="13.5" customHeight="1" x14ac:dyDescent="0.25">
      <c r="B35" s="44" t="s">
        <v>51</v>
      </c>
      <c r="C35" s="31" t="s">
        <v>52</v>
      </c>
      <c r="D35" s="30">
        <v>111900</v>
      </c>
      <c r="E35" s="33">
        <v>66440.850000000006</v>
      </c>
      <c r="F35" s="40">
        <f t="shared" si="0"/>
        <v>59.375201072386062</v>
      </c>
      <c r="G35" s="3"/>
    </row>
    <row r="36" spans="2:7" ht="13.5" customHeight="1" x14ac:dyDescent="0.25">
      <c r="B36" s="44" t="s">
        <v>51</v>
      </c>
      <c r="C36" s="29" t="s">
        <v>53</v>
      </c>
      <c r="D36" s="33">
        <v>106200</v>
      </c>
      <c r="E36" s="30">
        <v>66439.13</v>
      </c>
      <c r="F36" s="40">
        <f t="shared" si="0"/>
        <v>62.560386064030141</v>
      </c>
      <c r="G36" s="3"/>
    </row>
    <row r="37" spans="2:7" ht="26.25" customHeight="1" x14ac:dyDescent="0.25">
      <c r="B37" s="46" t="s">
        <v>54</v>
      </c>
      <c r="C37" s="37" t="s">
        <v>55</v>
      </c>
      <c r="D37" s="33">
        <v>106200</v>
      </c>
      <c r="E37" s="33">
        <v>65854.03</v>
      </c>
      <c r="F37" s="40">
        <f t="shared" si="0"/>
        <v>62.009444444444441</v>
      </c>
      <c r="G37" s="3"/>
    </row>
    <row r="38" spans="2:7" ht="15.75" customHeight="1" x14ac:dyDescent="0.25">
      <c r="B38" s="44" t="s">
        <v>56</v>
      </c>
      <c r="C38" s="34" t="s">
        <v>57</v>
      </c>
      <c r="D38" s="30" t="s">
        <v>8</v>
      </c>
      <c r="E38" s="33">
        <v>135.1</v>
      </c>
      <c r="F38" s="40">
        <v>0</v>
      </c>
      <c r="G38" s="3"/>
    </row>
    <row r="39" spans="2:7" ht="27.75" customHeight="1" x14ac:dyDescent="0.25">
      <c r="B39" s="44" t="s">
        <v>58</v>
      </c>
      <c r="C39" s="31" t="s">
        <v>59</v>
      </c>
      <c r="D39" s="33" t="s">
        <v>8</v>
      </c>
      <c r="E39" s="30">
        <v>450</v>
      </c>
      <c r="F39" s="40">
        <v>0</v>
      </c>
      <c r="G39" s="3"/>
    </row>
    <row r="40" spans="2:7" ht="27" customHeight="1" x14ac:dyDescent="0.25">
      <c r="B40" s="44" t="s">
        <v>60</v>
      </c>
      <c r="C40" s="31" t="s">
        <v>61</v>
      </c>
      <c r="D40" s="33">
        <v>5700</v>
      </c>
      <c r="E40" s="33">
        <v>1.72</v>
      </c>
      <c r="F40" s="40">
        <f>E40/D40*100</f>
        <v>3.0175438596491227E-2</v>
      </c>
      <c r="G40" s="3"/>
    </row>
    <row r="41" spans="2:7" ht="39.75" customHeight="1" x14ac:dyDescent="0.25">
      <c r="B41" s="44" t="s">
        <v>62</v>
      </c>
      <c r="C41" s="31" t="s">
        <v>63</v>
      </c>
      <c r="D41" s="33">
        <v>5700</v>
      </c>
      <c r="E41" s="33" t="s">
        <v>8</v>
      </c>
      <c r="F41" s="40">
        <v>0</v>
      </c>
      <c r="G41" s="3"/>
    </row>
    <row r="42" spans="2:7" ht="25.5" customHeight="1" x14ac:dyDescent="0.25">
      <c r="B42" s="46" t="s">
        <v>64</v>
      </c>
      <c r="C42" s="29" t="s">
        <v>65</v>
      </c>
      <c r="D42" s="30" t="s">
        <v>8</v>
      </c>
      <c r="E42" s="30">
        <v>1.72</v>
      </c>
      <c r="F42" s="40">
        <v>0</v>
      </c>
      <c r="G42" s="3"/>
    </row>
    <row r="43" spans="2:7" x14ac:dyDescent="0.25">
      <c r="B43" s="44" t="s">
        <v>66</v>
      </c>
      <c r="C43" s="31" t="s">
        <v>67</v>
      </c>
      <c r="D43" s="33">
        <v>7202300</v>
      </c>
      <c r="E43" s="32">
        <v>2643265.12</v>
      </c>
      <c r="F43" s="40">
        <f t="shared" si="0"/>
        <v>36.700291851214196</v>
      </c>
      <c r="G43" s="3"/>
    </row>
    <row r="44" spans="2:7" ht="14.25" customHeight="1" x14ac:dyDescent="0.25">
      <c r="B44" s="44" t="s">
        <v>68</v>
      </c>
      <c r="C44" s="31" t="s">
        <v>69</v>
      </c>
      <c r="D44" s="33">
        <v>3023900</v>
      </c>
      <c r="E44" s="33">
        <v>776247.74</v>
      </c>
      <c r="F44" s="40">
        <f t="shared" si="0"/>
        <v>25.670417011144547</v>
      </c>
      <c r="G44" s="3"/>
    </row>
    <row r="45" spans="2:7" ht="27" customHeight="1" x14ac:dyDescent="0.25">
      <c r="B45" s="46" t="s">
        <v>70</v>
      </c>
      <c r="C45" s="29" t="s">
        <v>71</v>
      </c>
      <c r="D45" s="30">
        <v>3023900</v>
      </c>
      <c r="E45" s="30">
        <v>776247.74</v>
      </c>
      <c r="F45" s="40">
        <f t="shared" si="0"/>
        <v>25.670417011144547</v>
      </c>
      <c r="G45" s="3"/>
    </row>
    <row r="46" spans="2:7" ht="50.25" customHeight="1" x14ac:dyDescent="0.25">
      <c r="B46" s="44" t="s">
        <v>72</v>
      </c>
      <c r="C46" s="31" t="s">
        <v>73</v>
      </c>
      <c r="D46" s="32">
        <v>3023900</v>
      </c>
      <c r="E46" s="33">
        <v>750308.59</v>
      </c>
      <c r="F46" s="40">
        <f t="shared" si="0"/>
        <v>24.812612520255296</v>
      </c>
      <c r="G46" s="3"/>
    </row>
    <row r="47" spans="2:7" ht="39" customHeight="1" x14ac:dyDescent="0.25">
      <c r="B47" s="44" t="s">
        <v>74</v>
      </c>
      <c r="C47" s="31" t="s">
        <v>75</v>
      </c>
      <c r="D47" s="32" t="s">
        <v>8</v>
      </c>
      <c r="E47" s="33">
        <v>25939.15</v>
      </c>
      <c r="F47" s="40">
        <v>0</v>
      </c>
      <c r="G47" s="3"/>
    </row>
    <row r="48" spans="2:7" x14ac:dyDescent="0.25">
      <c r="B48" s="46" t="s">
        <v>76</v>
      </c>
      <c r="C48" s="36" t="s">
        <v>77</v>
      </c>
      <c r="D48" s="33">
        <v>4178400</v>
      </c>
      <c r="E48" s="33">
        <v>1867017.38</v>
      </c>
      <c r="F48" s="40">
        <f t="shared" si="0"/>
        <v>44.682590943901971</v>
      </c>
      <c r="G48" s="3"/>
    </row>
    <row r="49" spans="2:7" ht="15.75" customHeight="1" x14ac:dyDescent="0.25">
      <c r="B49" s="44" t="s">
        <v>78</v>
      </c>
      <c r="C49" s="29" t="s">
        <v>79</v>
      </c>
      <c r="D49" s="33">
        <v>1319500</v>
      </c>
      <c r="E49" s="30">
        <v>918833.55</v>
      </c>
      <c r="F49" s="40">
        <f t="shared" si="0"/>
        <v>69.634979158772268</v>
      </c>
      <c r="G49" s="3"/>
    </row>
    <row r="50" spans="2:7" ht="26.25" customHeight="1" x14ac:dyDescent="0.25">
      <c r="B50" s="44" t="s">
        <v>80</v>
      </c>
      <c r="C50" s="31" t="s">
        <v>81</v>
      </c>
      <c r="D50" s="33">
        <v>1319500</v>
      </c>
      <c r="E50" s="33">
        <v>918833.55</v>
      </c>
      <c r="F50" s="40">
        <f t="shared" si="0"/>
        <v>69.634979158772268</v>
      </c>
      <c r="G50" s="3"/>
    </row>
    <row r="51" spans="2:7" ht="51.75" customHeight="1" x14ac:dyDescent="0.25">
      <c r="B51" s="46" t="s">
        <v>82</v>
      </c>
      <c r="C51" s="31" t="s">
        <v>83</v>
      </c>
      <c r="D51" s="33">
        <v>1319500</v>
      </c>
      <c r="E51" s="33">
        <v>889248.72</v>
      </c>
      <c r="F51" s="40">
        <f t="shared" si="0"/>
        <v>67.39285486926866</v>
      </c>
      <c r="G51" s="3"/>
    </row>
    <row r="52" spans="2:7" ht="37.5" customHeight="1" x14ac:dyDescent="0.25">
      <c r="B52" s="44" t="s">
        <v>84</v>
      </c>
      <c r="C52" s="29" t="s">
        <v>85</v>
      </c>
      <c r="D52" s="30" t="s">
        <v>8</v>
      </c>
      <c r="E52" s="33">
        <v>29584.83</v>
      </c>
      <c r="F52" s="40">
        <v>0</v>
      </c>
      <c r="G52" s="3"/>
    </row>
    <row r="53" spans="2:7" ht="15.75" customHeight="1" x14ac:dyDescent="0.25">
      <c r="B53" s="44" t="s">
        <v>86</v>
      </c>
      <c r="C53" s="31" t="s">
        <v>87</v>
      </c>
      <c r="D53" s="33">
        <v>2858900</v>
      </c>
      <c r="E53" s="33">
        <v>948183.83</v>
      </c>
      <c r="F53" s="40">
        <f t="shared" si="0"/>
        <v>33.166036937283572</v>
      </c>
      <c r="G53" s="3"/>
    </row>
    <row r="54" spans="2:7" ht="25.5" customHeight="1" x14ac:dyDescent="0.25">
      <c r="B54" s="44" t="s">
        <v>88</v>
      </c>
      <c r="C54" s="29" t="s">
        <v>89</v>
      </c>
      <c r="D54" s="30">
        <v>2858900</v>
      </c>
      <c r="E54" s="33">
        <v>948183.83</v>
      </c>
      <c r="F54" s="40">
        <f t="shared" si="0"/>
        <v>33.166036937283572</v>
      </c>
      <c r="G54" s="3"/>
    </row>
    <row r="55" spans="2:7" ht="51" customHeight="1" x14ac:dyDescent="0.25">
      <c r="B55" s="44" t="s">
        <v>90</v>
      </c>
      <c r="C55" s="31" t="s">
        <v>91</v>
      </c>
      <c r="D55" s="33">
        <v>2858900</v>
      </c>
      <c r="E55" s="33">
        <v>903983.3</v>
      </c>
      <c r="F55" s="40">
        <f t="shared" si="0"/>
        <v>31.619969218930361</v>
      </c>
      <c r="G55" s="3"/>
    </row>
    <row r="56" spans="2:7" ht="37.5" customHeight="1" x14ac:dyDescent="0.25">
      <c r="B56" s="46" t="s">
        <v>92</v>
      </c>
      <c r="C56" s="31" t="s">
        <v>93</v>
      </c>
      <c r="D56" s="33" t="s">
        <v>8</v>
      </c>
      <c r="E56" s="33">
        <v>44200.53</v>
      </c>
      <c r="F56" s="40">
        <v>0</v>
      </c>
      <c r="G56" s="3"/>
    </row>
    <row r="57" spans="2:7" ht="27.75" customHeight="1" x14ac:dyDescent="0.25">
      <c r="B57" s="44" t="s">
        <v>94</v>
      </c>
      <c r="C57" s="29" t="s">
        <v>95</v>
      </c>
      <c r="D57" s="33" t="s">
        <v>8</v>
      </c>
      <c r="E57" s="33">
        <v>0.03</v>
      </c>
      <c r="F57" s="40">
        <v>0</v>
      </c>
      <c r="G57" s="3"/>
    </row>
    <row r="58" spans="2:7" x14ac:dyDescent="0.25">
      <c r="B58" s="44" t="s">
        <v>96</v>
      </c>
      <c r="C58" s="34" t="s">
        <v>97</v>
      </c>
      <c r="D58" s="33" t="s">
        <v>8</v>
      </c>
      <c r="E58" s="33">
        <v>0.03</v>
      </c>
      <c r="F58" s="40">
        <v>0</v>
      </c>
      <c r="G58" s="3"/>
    </row>
    <row r="59" spans="2:7" ht="15" customHeight="1" x14ac:dyDescent="0.25">
      <c r="B59" s="44" t="s">
        <v>98</v>
      </c>
      <c r="C59" s="31" t="s">
        <v>99</v>
      </c>
      <c r="D59" s="33" t="s">
        <v>8</v>
      </c>
      <c r="E59" s="33">
        <v>0.03</v>
      </c>
      <c r="F59" s="40">
        <v>0</v>
      </c>
      <c r="G59" s="3"/>
    </row>
    <row r="60" spans="2:7" ht="26.25" customHeight="1" x14ac:dyDescent="0.25">
      <c r="B60" s="44" t="s">
        <v>100</v>
      </c>
      <c r="C60" s="31" t="s">
        <v>101</v>
      </c>
      <c r="D60" s="33" t="s">
        <v>8</v>
      </c>
      <c r="E60" s="33">
        <v>0.03</v>
      </c>
      <c r="F60" s="40">
        <v>0</v>
      </c>
      <c r="G60" s="3"/>
    </row>
    <row r="61" spans="2:7" ht="37.5" customHeight="1" x14ac:dyDescent="0.25">
      <c r="B61" s="44" t="s">
        <v>102</v>
      </c>
      <c r="C61" s="31" t="s">
        <v>103</v>
      </c>
      <c r="D61" s="33" t="s">
        <v>8</v>
      </c>
      <c r="E61" s="33">
        <v>0.03</v>
      </c>
      <c r="F61" s="40">
        <v>0</v>
      </c>
      <c r="G61" s="3"/>
    </row>
    <row r="62" spans="2:7" ht="15" customHeight="1" x14ac:dyDescent="0.25">
      <c r="B62" s="46" t="s">
        <v>10</v>
      </c>
      <c r="C62" s="29" t="s">
        <v>104</v>
      </c>
      <c r="D62" s="30">
        <v>524400</v>
      </c>
      <c r="E62" s="30">
        <v>289480.87</v>
      </c>
      <c r="F62" s="40">
        <f t="shared" si="0"/>
        <v>55.202301678108313</v>
      </c>
      <c r="G62" s="3"/>
    </row>
    <row r="63" spans="2:7" ht="26.25" customHeight="1" x14ac:dyDescent="0.25">
      <c r="B63" s="44" t="s">
        <v>105</v>
      </c>
      <c r="C63" s="36" t="s">
        <v>106</v>
      </c>
      <c r="D63" s="33">
        <v>432300</v>
      </c>
      <c r="E63" s="33">
        <v>197110.87</v>
      </c>
      <c r="F63" s="40">
        <f t="shared" si="0"/>
        <v>45.595852417302794</v>
      </c>
      <c r="G63" s="3"/>
    </row>
    <row r="64" spans="2:7" ht="63.75" customHeight="1" x14ac:dyDescent="0.25">
      <c r="B64" s="44" t="s">
        <v>107</v>
      </c>
      <c r="C64" s="31" t="s">
        <v>108</v>
      </c>
      <c r="D64" s="33">
        <v>323400</v>
      </c>
      <c r="E64" s="30">
        <v>197110.87</v>
      </c>
      <c r="F64" s="40">
        <f t="shared" si="0"/>
        <v>60.949557823129254</v>
      </c>
      <c r="G64" s="3"/>
    </row>
    <row r="65" spans="2:7" ht="50.25" customHeight="1" x14ac:dyDescent="0.25">
      <c r="B65" s="46" t="s">
        <v>109</v>
      </c>
      <c r="C65" s="31" t="s">
        <v>110</v>
      </c>
      <c r="D65" s="30">
        <v>323400</v>
      </c>
      <c r="E65" s="32">
        <v>197110.87</v>
      </c>
      <c r="F65" s="40">
        <f t="shared" si="0"/>
        <v>60.949557823129254</v>
      </c>
      <c r="G65" s="3"/>
    </row>
    <row r="66" spans="2:7" ht="39" customHeight="1" x14ac:dyDescent="0.25">
      <c r="B66" s="48" t="s">
        <v>111</v>
      </c>
      <c r="C66" s="31" t="s">
        <v>112</v>
      </c>
      <c r="D66" s="32">
        <v>323400</v>
      </c>
      <c r="E66" s="33">
        <v>197110.87</v>
      </c>
      <c r="F66" s="40">
        <f t="shared" si="0"/>
        <v>60.949557823129254</v>
      </c>
      <c r="G66" s="3"/>
    </row>
    <row r="67" spans="2:7" ht="50.25" customHeight="1" x14ac:dyDescent="0.25">
      <c r="B67" s="49" t="s">
        <v>113</v>
      </c>
      <c r="C67" s="31" t="s">
        <v>114</v>
      </c>
      <c r="D67" s="33">
        <v>108900</v>
      </c>
      <c r="E67" s="33" t="s">
        <v>8</v>
      </c>
      <c r="F67" s="40">
        <v>0</v>
      </c>
      <c r="G67" s="3"/>
    </row>
    <row r="68" spans="2:7" ht="51" customHeight="1" x14ac:dyDescent="0.25">
      <c r="B68" s="50" t="s">
        <v>115</v>
      </c>
      <c r="C68" s="29" t="s">
        <v>116</v>
      </c>
      <c r="D68" s="30">
        <v>108900</v>
      </c>
      <c r="E68" s="30" t="s">
        <v>8</v>
      </c>
      <c r="F68" s="40">
        <v>0</v>
      </c>
      <c r="G68" s="3"/>
    </row>
    <row r="69" spans="2:7" ht="51" customHeight="1" x14ac:dyDescent="0.25">
      <c r="B69" s="51" t="s">
        <v>117</v>
      </c>
      <c r="C69" s="31" t="s">
        <v>118</v>
      </c>
      <c r="D69" s="33">
        <v>108900</v>
      </c>
      <c r="E69" s="33" t="s">
        <v>8</v>
      </c>
      <c r="F69" s="40">
        <v>0</v>
      </c>
      <c r="G69" s="3"/>
    </row>
    <row r="70" spans="2:7" ht="15" customHeight="1" x14ac:dyDescent="0.25">
      <c r="B70" s="44" t="s">
        <v>12</v>
      </c>
      <c r="C70" s="31" t="s">
        <v>119</v>
      </c>
      <c r="D70" s="33" t="s">
        <v>8</v>
      </c>
      <c r="E70" s="30">
        <v>300</v>
      </c>
      <c r="F70" s="40">
        <v>0</v>
      </c>
      <c r="G70" s="3"/>
    </row>
    <row r="71" spans="2:7" ht="27" customHeight="1" x14ac:dyDescent="0.25">
      <c r="B71" s="44" t="s">
        <v>120</v>
      </c>
      <c r="C71" s="31" t="s">
        <v>121</v>
      </c>
      <c r="D71" s="30" t="s">
        <v>8</v>
      </c>
      <c r="E71" s="33">
        <v>300</v>
      </c>
      <c r="F71" s="40">
        <v>0</v>
      </c>
      <c r="G71" s="3"/>
    </row>
    <row r="72" spans="2:7" ht="38.25" customHeight="1" x14ac:dyDescent="0.25">
      <c r="B72" s="46" t="s">
        <v>122</v>
      </c>
      <c r="C72" s="31" t="s">
        <v>123</v>
      </c>
      <c r="D72" s="32" t="s">
        <v>8</v>
      </c>
      <c r="E72" s="30">
        <v>300</v>
      </c>
      <c r="F72" s="40">
        <v>0</v>
      </c>
      <c r="G72" s="3"/>
    </row>
    <row r="73" spans="2:7" ht="15.75" customHeight="1" x14ac:dyDescent="0.25">
      <c r="B73" s="44" t="s">
        <v>124</v>
      </c>
      <c r="C73" s="31" t="s">
        <v>125</v>
      </c>
      <c r="D73" s="33">
        <v>92100</v>
      </c>
      <c r="E73" s="33">
        <v>92070</v>
      </c>
      <c r="F73" s="40">
        <f t="shared" si="0"/>
        <v>99.967426710097712</v>
      </c>
      <c r="G73" s="3"/>
    </row>
    <row r="74" spans="2:7" x14ac:dyDescent="0.25">
      <c r="B74" s="44" t="s">
        <v>126</v>
      </c>
      <c r="C74" s="31" t="s">
        <v>127</v>
      </c>
      <c r="D74" s="30">
        <v>92100</v>
      </c>
      <c r="E74" s="33">
        <v>92070</v>
      </c>
      <c r="F74" s="40">
        <f t="shared" si="0"/>
        <v>99.967426710097712</v>
      </c>
      <c r="G74" s="3"/>
    </row>
    <row r="75" spans="2:7" ht="13.5" customHeight="1" x14ac:dyDescent="0.25">
      <c r="B75" s="44" t="s">
        <v>128</v>
      </c>
      <c r="C75" s="29" t="s">
        <v>129</v>
      </c>
      <c r="D75" s="33">
        <v>92100</v>
      </c>
      <c r="E75" s="33">
        <v>92070</v>
      </c>
      <c r="F75" s="40">
        <f t="shared" si="0"/>
        <v>99.967426710097712</v>
      </c>
      <c r="G75" s="3"/>
    </row>
    <row r="76" spans="2:7" ht="14.25" customHeight="1" x14ac:dyDescent="0.25">
      <c r="B76" s="44" t="s">
        <v>130</v>
      </c>
      <c r="C76" s="34" t="s">
        <v>131</v>
      </c>
      <c r="D76" s="30">
        <v>2917554.2</v>
      </c>
      <c r="E76" s="33">
        <v>2556835.4</v>
      </c>
      <c r="F76" s="40">
        <f t="shared" si="0"/>
        <v>87.636260536308114</v>
      </c>
      <c r="G76" s="3"/>
    </row>
    <row r="77" spans="2:7" ht="25.5" customHeight="1" x14ac:dyDescent="0.25">
      <c r="B77" s="44" t="s">
        <v>132</v>
      </c>
      <c r="C77" s="31" t="s">
        <v>133</v>
      </c>
      <c r="D77" s="32">
        <v>2917554.2</v>
      </c>
      <c r="E77" s="30">
        <v>2556835.4</v>
      </c>
      <c r="F77" s="40">
        <f t="shared" ref="F77:F93" si="1">E77/D77*100</f>
        <v>87.636260536308114</v>
      </c>
      <c r="G77" s="3"/>
    </row>
    <row r="78" spans="2:7" ht="17.25" customHeight="1" x14ac:dyDescent="0.25">
      <c r="B78" s="46" t="s">
        <v>134</v>
      </c>
      <c r="C78" s="31" t="s">
        <v>135</v>
      </c>
      <c r="D78" s="32">
        <v>413800</v>
      </c>
      <c r="E78" s="32">
        <v>413800</v>
      </c>
      <c r="F78" s="40">
        <f t="shared" si="1"/>
        <v>100</v>
      </c>
      <c r="G78" s="3"/>
    </row>
    <row r="79" spans="2:7" ht="17.25" customHeight="1" x14ac:dyDescent="0.25">
      <c r="B79" s="44" t="s">
        <v>136</v>
      </c>
      <c r="C79" s="31" t="s">
        <v>137</v>
      </c>
      <c r="D79" s="33">
        <v>413800</v>
      </c>
      <c r="E79" s="33">
        <v>413800</v>
      </c>
      <c r="F79" s="40">
        <f t="shared" si="1"/>
        <v>100</v>
      </c>
      <c r="G79" s="3"/>
    </row>
    <row r="80" spans="2:7" ht="24.75" customHeight="1" x14ac:dyDescent="0.25">
      <c r="B80" s="44" t="s">
        <v>138</v>
      </c>
      <c r="C80" s="31" t="s">
        <v>139</v>
      </c>
      <c r="D80" s="33">
        <v>413800</v>
      </c>
      <c r="E80" s="33">
        <v>413800</v>
      </c>
      <c r="F80" s="40">
        <f t="shared" si="1"/>
        <v>100</v>
      </c>
      <c r="G80" s="3"/>
    </row>
    <row r="81" spans="2:7" ht="25.5" customHeight="1" x14ac:dyDescent="0.25">
      <c r="B81" s="44" t="s">
        <v>140</v>
      </c>
      <c r="C81" s="29" t="s">
        <v>141</v>
      </c>
      <c r="D81" s="32">
        <v>1319604.2</v>
      </c>
      <c r="E81" s="33">
        <v>1319604.2</v>
      </c>
      <c r="F81" s="40">
        <f t="shared" si="1"/>
        <v>100</v>
      </c>
      <c r="G81" s="3"/>
    </row>
    <row r="82" spans="2:7" ht="26.25" customHeight="1" x14ac:dyDescent="0.25">
      <c r="B82" s="44" t="s">
        <v>142</v>
      </c>
      <c r="C82" s="34" t="s">
        <v>143</v>
      </c>
      <c r="D82" s="32">
        <v>1319604.2</v>
      </c>
      <c r="E82" s="33">
        <v>1319604.2</v>
      </c>
      <c r="F82" s="40">
        <f t="shared" si="1"/>
        <v>100</v>
      </c>
      <c r="G82" s="3"/>
    </row>
    <row r="83" spans="2:7" ht="26.25" customHeight="1" x14ac:dyDescent="0.25">
      <c r="B83" s="44" t="s">
        <v>144</v>
      </c>
      <c r="C83" s="31" t="s">
        <v>145</v>
      </c>
      <c r="D83" s="33">
        <v>1319604.2</v>
      </c>
      <c r="E83" s="30">
        <v>1319604.2</v>
      </c>
      <c r="F83" s="40">
        <f t="shared" si="1"/>
        <v>100</v>
      </c>
      <c r="G83" s="3"/>
    </row>
    <row r="84" spans="2:7" ht="15" customHeight="1" x14ac:dyDescent="0.25">
      <c r="B84" s="44" t="s">
        <v>146</v>
      </c>
      <c r="C84" s="31" t="s">
        <v>147</v>
      </c>
      <c r="D84" s="33">
        <v>210700</v>
      </c>
      <c r="E84" s="32">
        <v>126331.2</v>
      </c>
      <c r="F84" s="40">
        <f t="shared" si="1"/>
        <v>59.957854769814901</v>
      </c>
      <c r="G84" s="3"/>
    </row>
    <row r="85" spans="2:7" ht="25.5" customHeight="1" x14ac:dyDescent="0.25">
      <c r="B85" s="44" t="s">
        <v>148</v>
      </c>
      <c r="C85" s="29" t="s">
        <v>149</v>
      </c>
      <c r="D85" s="30">
        <v>1900</v>
      </c>
      <c r="E85" s="32" t="s">
        <v>8</v>
      </c>
      <c r="F85" s="40">
        <v>0</v>
      </c>
      <c r="G85" s="3"/>
    </row>
    <row r="86" spans="2:7" ht="27" customHeight="1" x14ac:dyDescent="0.25">
      <c r="B86" s="46" t="s">
        <v>150</v>
      </c>
      <c r="C86" s="37" t="s">
        <v>151</v>
      </c>
      <c r="D86" s="33">
        <v>1900</v>
      </c>
      <c r="E86" s="32" t="s">
        <v>8</v>
      </c>
      <c r="F86" s="40">
        <v>0</v>
      </c>
      <c r="G86" s="3"/>
    </row>
    <row r="87" spans="2:7" ht="25.5" customHeight="1" x14ac:dyDescent="0.25">
      <c r="B87" s="44" t="s">
        <v>152</v>
      </c>
      <c r="C87" s="34" t="s">
        <v>153</v>
      </c>
      <c r="D87" s="30">
        <v>208800</v>
      </c>
      <c r="E87" s="33">
        <v>126331.2</v>
      </c>
      <c r="F87" s="40">
        <f t="shared" si="1"/>
        <v>60.50344827586207</v>
      </c>
      <c r="G87" s="3"/>
    </row>
    <row r="88" spans="2:7" ht="27" customHeight="1" x14ac:dyDescent="0.25">
      <c r="B88" s="46" t="s">
        <v>154</v>
      </c>
      <c r="C88" s="37" t="s">
        <v>155</v>
      </c>
      <c r="D88" s="32">
        <v>208800</v>
      </c>
      <c r="E88" s="33">
        <v>126331.2</v>
      </c>
      <c r="F88" s="40">
        <f t="shared" si="1"/>
        <v>60.50344827586207</v>
      </c>
      <c r="G88" s="3"/>
    </row>
    <row r="89" spans="2:7" ht="13.5" customHeight="1" x14ac:dyDescent="0.25">
      <c r="B89" s="44" t="s">
        <v>156</v>
      </c>
      <c r="C89" s="31" t="s">
        <v>157</v>
      </c>
      <c r="D89" s="33">
        <v>973450</v>
      </c>
      <c r="E89" s="33">
        <v>697100</v>
      </c>
      <c r="F89" s="40">
        <f t="shared" si="1"/>
        <v>71.611279469926544</v>
      </c>
      <c r="G89" s="3"/>
    </row>
    <row r="90" spans="2:7" ht="36.75" customHeight="1" x14ac:dyDescent="0.25">
      <c r="B90" s="44" t="s">
        <v>158</v>
      </c>
      <c r="C90" s="31" t="s">
        <v>159</v>
      </c>
      <c r="D90" s="33">
        <v>760150</v>
      </c>
      <c r="E90" s="33">
        <v>583800</v>
      </c>
      <c r="F90" s="40">
        <f t="shared" si="1"/>
        <v>76.800631454318221</v>
      </c>
      <c r="G90" s="3"/>
    </row>
    <row r="91" spans="2:7" ht="49.5" customHeight="1" x14ac:dyDescent="0.25">
      <c r="B91" s="46" t="s">
        <v>160</v>
      </c>
      <c r="C91" s="29" t="s">
        <v>161</v>
      </c>
      <c r="D91" s="30">
        <v>760150</v>
      </c>
      <c r="E91" s="33">
        <v>583800</v>
      </c>
      <c r="F91" s="40">
        <f t="shared" si="1"/>
        <v>76.800631454318221</v>
      </c>
      <c r="G91" s="3"/>
    </row>
    <row r="92" spans="2:7" ht="14.25" customHeight="1" x14ac:dyDescent="0.25">
      <c r="B92" s="44" t="s">
        <v>162</v>
      </c>
      <c r="C92" s="31" t="s">
        <v>163</v>
      </c>
      <c r="D92" s="33">
        <v>213300</v>
      </c>
      <c r="E92" s="33">
        <v>113300</v>
      </c>
      <c r="F92" s="40">
        <f t="shared" si="1"/>
        <v>53.117674636661981</v>
      </c>
      <c r="G92" s="3"/>
    </row>
    <row r="93" spans="2:7" ht="25.5" customHeight="1" thickBot="1" x14ac:dyDescent="0.3">
      <c r="B93" s="52" t="s">
        <v>164</v>
      </c>
      <c r="C93" s="38" t="s">
        <v>165</v>
      </c>
      <c r="D93" s="39">
        <v>213300</v>
      </c>
      <c r="E93" s="39">
        <v>113300</v>
      </c>
      <c r="F93" s="41">
        <f t="shared" si="1"/>
        <v>53.117674636661981</v>
      </c>
      <c r="G93" s="3"/>
    </row>
  </sheetData>
  <mergeCells count="8">
    <mergeCell ref="B7:F7"/>
    <mergeCell ref="B8:F8"/>
    <mergeCell ref="B6:E6"/>
    <mergeCell ref="D1:F1"/>
    <mergeCell ref="D2:F2"/>
    <mergeCell ref="D3:F3"/>
    <mergeCell ref="D4:F4"/>
    <mergeCell ref="C5:F5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2"/>
  <sheetViews>
    <sheetView topLeftCell="A22" zoomScaleNormal="100" workbookViewId="0">
      <selection activeCell="A98" sqref="A98:XFD98"/>
    </sheetView>
  </sheetViews>
  <sheetFormatPr defaultColWidth="9" defaultRowHeight="15" x14ac:dyDescent="0.25"/>
  <cols>
    <col min="1" max="1" width="0.7109375" style="1" customWidth="1"/>
    <col min="2" max="2" width="64.28515625" style="1" customWidth="1"/>
    <col min="3" max="3" width="21.42578125" style="1" customWidth="1"/>
    <col min="4" max="6" width="13" style="1" customWidth="1"/>
    <col min="7" max="7" width="8" style="1" customWidth="1"/>
    <col min="8" max="16384" width="9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4.1" customHeight="1" x14ac:dyDescent="0.25">
      <c r="B2" s="134" t="s">
        <v>166</v>
      </c>
      <c r="C2" s="135"/>
      <c r="D2" s="135"/>
      <c r="E2" s="135"/>
      <c r="F2" s="127"/>
      <c r="G2" s="3"/>
    </row>
    <row r="3" spans="2:7" ht="12.95" customHeight="1" thickBot="1" x14ac:dyDescent="0.3">
      <c r="B3" s="60"/>
      <c r="C3" s="61"/>
      <c r="D3" s="5"/>
      <c r="E3" s="5"/>
      <c r="F3" s="5"/>
      <c r="G3" s="3"/>
    </row>
    <row r="4" spans="2:7" ht="36" customHeight="1" x14ac:dyDescent="0.25">
      <c r="B4" s="64" t="s">
        <v>1</v>
      </c>
      <c r="C4" s="53" t="s">
        <v>167</v>
      </c>
      <c r="D4" s="55" t="s">
        <v>366</v>
      </c>
      <c r="E4" s="55" t="s">
        <v>367</v>
      </c>
      <c r="F4" s="56" t="s">
        <v>364</v>
      </c>
      <c r="G4" s="3"/>
    </row>
    <row r="5" spans="2:7" ht="12.95" customHeight="1" x14ac:dyDescent="0.25">
      <c r="B5" s="65">
        <v>1</v>
      </c>
      <c r="C5" s="66">
        <v>2</v>
      </c>
      <c r="D5" s="67" t="s">
        <v>365</v>
      </c>
      <c r="E5" s="70" t="s">
        <v>4</v>
      </c>
      <c r="F5" s="71" t="s">
        <v>5</v>
      </c>
      <c r="G5" s="3"/>
    </row>
    <row r="6" spans="2:7" ht="15" customHeight="1" x14ac:dyDescent="0.25">
      <c r="B6" s="87" t="s">
        <v>168</v>
      </c>
      <c r="C6" s="74" t="s">
        <v>169</v>
      </c>
      <c r="D6" s="68">
        <v>16329734.359999999</v>
      </c>
      <c r="E6" s="69">
        <v>8532527.2899999991</v>
      </c>
      <c r="F6" s="72">
        <f>E6/D6*100</f>
        <v>52.251476367555561</v>
      </c>
      <c r="G6" s="3"/>
    </row>
    <row r="7" spans="2:7" ht="15" customHeight="1" x14ac:dyDescent="0.25">
      <c r="B7" s="88" t="s">
        <v>9</v>
      </c>
      <c r="C7" s="77"/>
      <c r="D7" s="75"/>
      <c r="E7" s="57"/>
      <c r="F7" s="72"/>
      <c r="G7" s="3"/>
    </row>
    <row r="8" spans="2:7" x14ac:dyDescent="0.25">
      <c r="B8" s="89">
        <v>6510041140</v>
      </c>
      <c r="C8" s="78" t="s">
        <v>170</v>
      </c>
      <c r="D8" s="76">
        <v>471600</v>
      </c>
      <c r="E8" s="73">
        <v>295544.11</v>
      </c>
      <c r="F8" s="72">
        <f t="shared" ref="F8:F70" si="0">E8/D8*100</f>
        <v>62.668386344359625</v>
      </c>
      <c r="G8" s="3"/>
    </row>
    <row r="9" spans="2:7" ht="38.25" customHeight="1" x14ac:dyDescent="0.25">
      <c r="B9" s="90" t="s">
        <v>171</v>
      </c>
      <c r="C9" s="78" t="s">
        <v>172</v>
      </c>
      <c r="D9" s="76">
        <v>471600</v>
      </c>
      <c r="E9" s="59">
        <v>295544.11</v>
      </c>
      <c r="F9" s="72">
        <f t="shared" si="0"/>
        <v>62.668386344359625</v>
      </c>
      <c r="G9" s="3"/>
    </row>
    <row r="10" spans="2:7" ht="17.25" customHeight="1" x14ac:dyDescent="0.25">
      <c r="B10" s="90" t="s">
        <v>173</v>
      </c>
      <c r="C10" s="78" t="s">
        <v>174</v>
      </c>
      <c r="D10" s="76">
        <v>471600</v>
      </c>
      <c r="E10" s="59">
        <v>295544.11</v>
      </c>
      <c r="F10" s="72">
        <f t="shared" si="0"/>
        <v>62.668386344359625</v>
      </c>
      <c r="G10" s="3"/>
    </row>
    <row r="11" spans="2:7" ht="15" customHeight="1" x14ac:dyDescent="0.25">
      <c r="B11" s="90" t="s">
        <v>175</v>
      </c>
      <c r="C11" s="78" t="s">
        <v>176</v>
      </c>
      <c r="D11" s="76">
        <v>362200</v>
      </c>
      <c r="E11" s="59">
        <v>229353.29</v>
      </c>
      <c r="F11" s="72">
        <f t="shared" si="0"/>
        <v>63.322277747101055</v>
      </c>
      <c r="G11" s="3"/>
    </row>
    <row r="12" spans="2:7" ht="39.75" customHeight="1" x14ac:dyDescent="0.25">
      <c r="B12" s="90" t="s">
        <v>177</v>
      </c>
      <c r="C12" s="78" t="s">
        <v>178</v>
      </c>
      <c r="D12" s="76">
        <v>109400</v>
      </c>
      <c r="E12" s="59">
        <v>66190.820000000007</v>
      </c>
      <c r="F12" s="72">
        <f t="shared" si="0"/>
        <v>60.503491773308959</v>
      </c>
      <c r="G12" s="3"/>
    </row>
    <row r="13" spans="2:7" x14ac:dyDescent="0.25">
      <c r="B13" s="90">
        <v>6520041110</v>
      </c>
      <c r="C13" s="78" t="s">
        <v>179</v>
      </c>
      <c r="D13" s="76">
        <v>1681800</v>
      </c>
      <c r="E13" s="59">
        <v>1368597.89</v>
      </c>
      <c r="F13" s="72">
        <f t="shared" si="0"/>
        <v>81.376970507789267</v>
      </c>
      <c r="G13" s="3"/>
    </row>
    <row r="14" spans="2:7" ht="39" customHeight="1" x14ac:dyDescent="0.25">
      <c r="B14" s="90" t="s">
        <v>171</v>
      </c>
      <c r="C14" s="78" t="s">
        <v>180</v>
      </c>
      <c r="D14" s="76">
        <v>1615000</v>
      </c>
      <c r="E14" s="59">
        <v>1301833.1499999999</v>
      </c>
      <c r="F14" s="72">
        <f t="shared" si="0"/>
        <v>80.60886377708978</v>
      </c>
      <c r="G14" s="3"/>
    </row>
    <row r="15" spans="2:7" ht="17.25" customHeight="1" x14ac:dyDescent="0.25">
      <c r="B15" s="90" t="s">
        <v>173</v>
      </c>
      <c r="C15" s="78" t="s">
        <v>181</v>
      </c>
      <c r="D15" s="76">
        <v>1615000</v>
      </c>
      <c r="E15" s="59">
        <v>1301833.1499999999</v>
      </c>
      <c r="F15" s="72">
        <f t="shared" si="0"/>
        <v>80.60886377708978</v>
      </c>
      <c r="G15" s="3"/>
    </row>
    <row r="16" spans="2:7" ht="15" customHeight="1" x14ac:dyDescent="0.25">
      <c r="B16" s="90" t="s">
        <v>175</v>
      </c>
      <c r="C16" s="78" t="s">
        <v>182</v>
      </c>
      <c r="D16" s="76">
        <v>1229100</v>
      </c>
      <c r="E16" s="59">
        <v>997722.85</v>
      </c>
      <c r="F16" s="72">
        <f t="shared" si="0"/>
        <v>81.175075258319097</v>
      </c>
      <c r="G16" s="3"/>
    </row>
    <row r="17" spans="2:7" ht="37.5" customHeight="1" x14ac:dyDescent="0.25">
      <c r="B17" s="90" t="s">
        <v>177</v>
      </c>
      <c r="C17" s="78" t="s">
        <v>183</v>
      </c>
      <c r="D17" s="76">
        <v>385900</v>
      </c>
      <c r="E17" s="59">
        <v>304110.3</v>
      </c>
      <c r="F17" s="72">
        <f t="shared" si="0"/>
        <v>78.80546773775589</v>
      </c>
      <c r="G17" s="3"/>
    </row>
    <row r="18" spans="2:7" ht="15.75" customHeight="1" x14ac:dyDescent="0.25">
      <c r="B18" s="90" t="s">
        <v>184</v>
      </c>
      <c r="C18" s="78" t="s">
        <v>185</v>
      </c>
      <c r="D18" s="76">
        <v>66800</v>
      </c>
      <c r="E18" s="59">
        <v>66764.740000000005</v>
      </c>
      <c r="F18" s="72">
        <f t="shared" si="0"/>
        <v>99.947215568862276</v>
      </c>
      <c r="G18" s="3"/>
    </row>
    <row r="19" spans="2:7" ht="24.75" customHeight="1" x14ac:dyDescent="0.25">
      <c r="B19" s="90" t="s">
        <v>186</v>
      </c>
      <c r="C19" s="78" t="s">
        <v>187</v>
      </c>
      <c r="D19" s="76">
        <v>66800</v>
      </c>
      <c r="E19" s="59">
        <v>66764.740000000005</v>
      </c>
      <c r="F19" s="72">
        <f t="shared" si="0"/>
        <v>99.947215568862276</v>
      </c>
      <c r="G19" s="3"/>
    </row>
    <row r="20" spans="2:7" ht="27" customHeight="1" x14ac:dyDescent="0.25">
      <c r="B20" s="90" t="s">
        <v>188</v>
      </c>
      <c r="C20" s="78" t="s">
        <v>189</v>
      </c>
      <c r="D20" s="76">
        <v>66800</v>
      </c>
      <c r="E20" s="59">
        <v>66764.740000000005</v>
      </c>
      <c r="F20" s="72">
        <f t="shared" si="0"/>
        <v>99.947215568862276</v>
      </c>
      <c r="G20" s="3"/>
    </row>
    <row r="21" spans="2:7" x14ac:dyDescent="0.25">
      <c r="B21" s="90">
        <v>6520041120</v>
      </c>
      <c r="C21" s="78" t="s">
        <v>190</v>
      </c>
      <c r="D21" s="76">
        <v>1785300</v>
      </c>
      <c r="E21" s="59">
        <v>594328.13</v>
      </c>
      <c r="F21" s="72">
        <f t="shared" si="0"/>
        <v>33.290098582871224</v>
      </c>
      <c r="G21" s="3"/>
    </row>
    <row r="22" spans="2:7" ht="39.75" customHeight="1" x14ac:dyDescent="0.25">
      <c r="B22" s="90" t="s">
        <v>171</v>
      </c>
      <c r="C22" s="78" t="s">
        <v>191</v>
      </c>
      <c r="D22" s="76">
        <v>2900</v>
      </c>
      <c r="E22" s="59" t="s">
        <v>8</v>
      </c>
      <c r="F22" s="72">
        <v>0</v>
      </c>
      <c r="G22" s="3"/>
    </row>
    <row r="23" spans="2:7" ht="17.25" customHeight="1" x14ac:dyDescent="0.25">
      <c r="B23" s="90" t="s">
        <v>173</v>
      </c>
      <c r="C23" s="78" t="s">
        <v>192</v>
      </c>
      <c r="D23" s="76">
        <v>2900</v>
      </c>
      <c r="E23" s="59" t="s">
        <v>8</v>
      </c>
      <c r="F23" s="72">
        <v>0</v>
      </c>
      <c r="G23" s="3"/>
    </row>
    <row r="24" spans="2:7" ht="27" customHeight="1" x14ac:dyDescent="0.25">
      <c r="B24" s="90" t="s">
        <v>193</v>
      </c>
      <c r="C24" s="78" t="s">
        <v>194</v>
      </c>
      <c r="D24" s="76">
        <v>2900</v>
      </c>
      <c r="E24" s="59" t="s">
        <v>8</v>
      </c>
      <c r="F24" s="72">
        <v>0</v>
      </c>
      <c r="G24" s="3"/>
    </row>
    <row r="25" spans="2:7" ht="27.75" customHeight="1" x14ac:dyDescent="0.25">
      <c r="B25" s="90" t="s">
        <v>195</v>
      </c>
      <c r="C25" s="78" t="s">
        <v>196</v>
      </c>
      <c r="D25" s="76">
        <v>1738700</v>
      </c>
      <c r="E25" s="59">
        <v>593090.34</v>
      </c>
      <c r="F25" s="72">
        <f t="shared" si="0"/>
        <v>34.111137056421462</v>
      </c>
      <c r="G25" s="3"/>
    </row>
    <row r="26" spans="2:7" ht="27" customHeight="1" x14ac:dyDescent="0.25">
      <c r="B26" s="90" t="s">
        <v>197</v>
      </c>
      <c r="C26" s="78" t="s">
        <v>198</v>
      </c>
      <c r="D26" s="76">
        <v>1738700</v>
      </c>
      <c r="E26" s="59">
        <v>593090.34</v>
      </c>
      <c r="F26" s="72">
        <f t="shared" si="0"/>
        <v>34.111137056421462</v>
      </c>
      <c r="G26" s="3"/>
    </row>
    <row r="27" spans="2:7" ht="15" customHeight="1" x14ac:dyDescent="0.25">
      <c r="B27" s="90" t="s">
        <v>199</v>
      </c>
      <c r="C27" s="78" t="s">
        <v>200</v>
      </c>
      <c r="D27" s="76">
        <v>1738700</v>
      </c>
      <c r="E27" s="59">
        <v>593090.34</v>
      </c>
      <c r="F27" s="72">
        <f t="shared" si="0"/>
        <v>34.111137056421462</v>
      </c>
      <c r="G27" s="3"/>
    </row>
    <row r="28" spans="2:7" x14ac:dyDescent="0.25">
      <c r="B28" s="90" t="s">
        <v>201</v>
      </c>
      <c r="C28" s="78" t="s">
        <v>202</v>
      </c>
      <c r="D28" s="76">
        <v>43700</v>
      </c>
      <c r="E28" s="59">
        <v>1237.79</v>
      </c>
      <c r="F28" s="72">
        <f t="shared" si="0"/>
        <v>2.8324713958810066</v>
      </c>
      <c r="G28" s="3"/>
    </row>
    <row r="29" spans="2:7" ht="12.75" customHeight="1" x14ac:dyDescent="0.25">
      <c r="B29" s="90" t="s">
        <v>203</v>
      </c>
      <c r="C29" s="78" t="s">
        <v>204</v>
      </c>
      <c r="D29" s="76">
        <v>43700</v>
      </c>
      <c r="E29" s="59">
        <v>1237.79</v>
      </c>
      <c r="F29" s="72">
        <f t="shared" si="0"/>
        <v>2.8324713958810066</v>
      </c>
      <c r="G29" s="3"/>
    </row>
    <row r="30" spans="2:7" ht="15" customHeight="1" x14ac:dyDescent="0.25">
      <c r="B30" s="90" t="s">
        <v>205</v>
      </c>
      <c r="C30" s="78" t="s">
        <v>206</v>
      </c>
      <c r="D30" s="76">
        <v>23400</v>
      </c>
      <c r="E30" s="59" t="s">
        <v>8</v>
      </c>
      <c r="F30" s="72">
        <v>0</v>
      </c>
      <c r="G30" s="3"/>
    </row>
    <row r="31" spans="2:7" x14ac:dyDescent="0.25">
      <c r="B31" s="90" t="s">
        <v>207</v>
      </c>
      <c r="C31" s="78" t="s">
        <v>208</v>
      </c>
      <c r="D31" s="76">
        <v>15200</v>
      </c>
      <c r="E31" s="59">
        <v>752.02</v>
      </c>
      <c r="F31" s="72">
        <f t="shared" si="0"/>
        <v>4.9474999999999998</v>
      </c>
      <c r="G31" s="3"/>
    </row>
    <row r="32" spans="2:7" x14ac:dyDescent="0.25">
      <c r="B32" s="90" t="s">
        <v>209</v>
      </c>
      <c r="C32" s="78" t="s">
        <v>210</v>
      </c>
      <c r="D32" s="76">
        <v>5100</v>
      </c>
      <c r="E32" s="59">
        <v>485.77</v>
      </c>
      <c r="F32" s="72">
        <f t="shared" si="0"/>
        <v>9.5249019607843124</v>
      </c>
      <c r="G32" s="3"/>
    </row>
    <row r="33" spans="2:7" x14ac:dyDescent="0.25">
      <c r="B33" s="90"/>
      <c r="C33" s="78" t="s">
        <v>211</v>
      </c>
      <c r="D33" s="76">
        <v>213300</v>
      </c>
      <c r="E33" s="59" t="s">
        <v>8</v>
      </c>
      <c r="F33" s="72">
        <v>0</v>
      </c>
      <c r="G33" s="3"/>
    </row>
    <row r="34" spans="2:7" ht="25.5" customHeight="1" x14ac:dyDescent="0.25">
      <c r="B34" s="90" t="s">
        <v>195</v>
      </c>
      <c r="C34" s="78" t="s">
        <v>212</v>
      </c>
      <c r="D34" s="76">
        <v>213300</v>
      </c>
      <c r="E34" s="59" t="s">
        <v>8</v>
      </c>
      <c r="F34" s="72">
        <v>0</v>
      </c>
      <c r="G34" s="3"/>
    </row>
    <row r="35" spans="2:7" ht="26.25" customHeight="1" x14ac:dyDescent="0.25">
      <c r="B35" s="90" t="s">
        <v>197</v>
      </c>
      <c r="C35" s="78" t="s">
        <v>213</v>
      </c>
      <c r="D35" s="76">
        <v>213300</v>
      </c>
      <c r="E35" s="59" t="s">
        <v>8</v>
      </c>
      <c r="F35" s="72">
        <v>0</v>
      </c>
      <c r="G35" s="3"/>
    </row>
    <row r="36" spans="2:7" ht="14.25" customHeight="1" x14ac:dyDescent="0.25">
      <c r="B36" s="90" t="s">
        <v>199</v>
      </c>
      <c r="C36" s="78" t="s">
        <v>214</v>
      </c>
      <c r="D36" s="76">
        <v>213300</v>
      </c>
      <c r="E36" s="59" t="s">
        <v>8</v>
      </c>
      <c r="F36" s="72">
        <v>0</v>
      </c>
      <c r="G36" s="3"/>
    </row>
    <row r="37" spans="2:7" x14ac:dyDescent="0.25">
      <c r="B37" s="90"/>
      <c r="C37" s="78" t="s">
        <v>215</v>
      </c>
      <c r="D37" s="76">
        <v>29610</v>
      </c>
      <c r="E37" s="59">
        <v>19740</v>
      </c>
      <c r="F37" s="72">
        <f t="shared" si="0"/>
        <v>66.666666666666657</v>
      </c>
      <c r="G37" s="3"/>
    </row>
    <row r="38" spans="2:7" x14ac:dyDescent="0.25">
      <c r="B38" s="90" t="s">
        <v>216</v>
      </c>
      <c r="C38" s="78" t="s">
        <v>217</v>
      </c>
      <c r="D38" s="76">
        <v>29610</v>
      </c>
      <c r="E38" s="59">
        <v>19740</v>
      </c>
      <c r="F38" s="72">
        <f t="shared" si="0"/>
        <v>66.666666666666657</v>
      </c>
      <c r="G38" s="3"/>
    </row>
    <row r="39" spans="2:7" ht="14.25" customHeight="1" x14ac:dyDescent="0.25">
      <c r="B39" s="90" t="s">
        <v>156</v>
      </c>
      <c r="C39" s="78" t="s">
        <v>218</v>
      </c>
      <c r="D39" s="76">
        <v>29610</v>
      </c>
      <c r="E39" s="59">
        <v>19740</v>
      </c>
      <c r="F39" s="72">
        <f t="shared" si="0"/>
        <v>66.666666666666657</v>
      </c>
      <c r="G39" s="3"/>
    </row>
    <row r="40" spans="2:7" ht="72.75" customHeight="1" x14ac:dyDescent="0.25">
      <c r="B40" s="90" t="s">
        <v>219</v>
      </c>
      <c r="C40" s="78" t="s">
        <v>220</v>
      </c>
      <c r="D40" s="76">
        <v>1900</v>
      </c>
      <c r="E40" s="59" t="s">
        <v>8</v>
      </c>
      <c r="F40" s="72">
        <v>0</v>
      </c>
      <c r="G40" s="3"/>
    </row>
    <row r="41" spans="2:7" ht="25.5" customHeight="1" x14ac:dyDescent="0.25">
      <c r="B41" s="90" t="s">
        <v>195</v>
      </c>
      <c r="C41" s="78" t="s">
        <v>221</v>
      </c>
      <c r="D41" s="76">
        <v>1900</v>
      </c>
      <c r="E41" s="59" t="s">
        <v>8</v>
      </c>
      <c r="F41" s="72">
        <v>0</v>
      </c>
      <c r="G41" s="3"/>
    </row>
    <row r="42" spans="2:7" ht="27" customHeight="1" x14ac:dyDescent="0.25">
      <c r="B42" s="90" t="s">
        <v>197</v>
      </c>
      <c r="C42" s="78" t="s">
        <v>222</v>
      </c>
      <c r="D42" s="76">
        <v>1900</v>
      </c>
      <c r="E42" s="59" t="s">
        <v>8</v>
      </c>
      <c r="F42" s="72">
        <v>0</v>
      </c>
      <c r="G42" s="3"/>
    </row>
    <row r="43" spans="2:7" ht="14.25" customHeight="1" x14ac:dyDescent="0.25">
      <c r="B43" s="90" t="s">
        <v>199</v>
      </c>
      <c r="C43" s="78" t="s">
        <v>223</v>
      </c>
      <c r="D43" s="76">
        <v>1900</v>
      </c>
      <c r="E43" s="59" t="s">
        <v>8</v>
      </c>
      <c r="F43" s="72">
        <v>0</v>
      </c>
      <c r="G43" s="3"/>
    </row>
    <row r="44" spans="2:7" ht="16.5" customHeight="1" x14ac:dyDescent="0.25">
      <c r="B44" s="90" t="s">
        <v>224</v>
      </c>
      <c r="C44" s="78" t="s">
        <v>225</v>
      </c>
      <c r="D44" s="76">
        <v>50000</v>
      </c>
      <c r="E44" s="59" t="s">
        <v>8</v>
      </c>
      <c r="F44" s="72">
        <v>0</v>
      </c>
      <c r="G44" s="3"/>
    </row>
    <row r="45" spans="2:7" x14ac:dyDescent="0.25">
      <c r="B45" s="90" t="s">
        <v>201</v>
      </c>
      <c r="C45" s="78" t="s">
        <v>226</v>
      </c>
      <c r="D45" s="76">
        <v>50000</v>
      </c>
      <c r="E45" s="59" t="s">
        <v>8</v>
      </c>
      <c r="F45" s="72">
        <v>0</v>
      </c>
      <c r="G45" s="3"/>
    </row>
    <row r="46" spans="2:7" x14ac:dyDescent="0.25">
      <c r="B46" s="90" t="s">
        <v>227</v>
      </c>
      <c r="C46" s="78" t="s">
        <v>228</v>
      </c>
      <c r="D46" s="76">
        <v>50000</v>
      </c>
      <c r="E46" s="59" t="s">
        <v>8</v>
      </c>
      <c r="F46" s="72">
        <v>0</v>
      </c>
      <c r="G46" s="3"/>
    </row>
    <row r="47" spans="2:7" x14ac:dyDescent="0.25">
      <c r="B47" s="90">
        <v>8910041210</v>
      </c>
      <c r="C47" s="78" t="s">
        <v>229</v>
      </c>
      <c r="D47" s="76">
        <v>292000</v>
      </c>
      <c r="E47" s="59">
        <v>14840</v>
      </c>
      <c r="F47" s="72">
        <f t="shared" si="0"/>
        <v>5.0821917808219181</v>
      </c>
      <c r="G47" s="3"/>
    </row>
    <row r="48" spans="2:7" ht="27.75" customHeight="1" x14ac:dyDescent="0.25">
      <c r="B48" s="90" t="s">
        <v>195</v>
      </c>
      <c r="C48" s="78" t="s">
        <v>230</v>
      </c>
      <c r="D48" s="76">
        <v>292000</v>
      </c>
      <c r="E48" s="59">
        <v>14840</v>
      </c>
      <c r="F48" s="72">
        <f t="shared" si="0"/>
        <v>5.0821917808219181</v>
      </c>
      <c r="G48" s="3"/>
    </row>
    <row r="49" spans="2:7" ht="27" customHeight="1" x14ac:dyDescent="0.25">
      <c r="B49" s="90" t="s">
        <v>197</v>
      </c>
      <c r="C49" s="78" t="s">
        <v>231</v>
      </c>
      <c r="D49" s="76">
        <v>292000</v>
      </c>
      <c r="E49" s="59">
        <v>14840</v>
      </c>
      <c r="F49" s="72">
        <f t="shared" si="0"/>
        <v>5.0821917808219181</v>
      </c>
      <c r="G49" s="3"/>
    </row>
    <row r="50" spans="2:7" ht="15" customHeight="1" x14ac:dyDescent="0.25">
      <c r="B50" s="90" t="s">
        <v>199</v>
      </c>
      <c r="C50" s="78" t="s">
        <v>232</v>
      </c>
      <c r="D50" s="76">
        <v>292000</v>
      </c>
      <c r="E50" s="59">
        <v>14840</v>
      </c>
      <c r="F50" s="72">
        <f t="shared" si="0"/>
        <v>5.0821917808219181</v>
      </c>
      <c r="G50" s="3"/>
    </row>
    <row r="51" spans="2:7" ht="25.5" customHeight="1" x14ac:dyDescent="0.25">
      <c r="B51" s="90" t="s">
        <v>233</v>
      </c>
      <c r="C51" s="78" t="s">
        <v>234</v>
      </c>
      <c r="D51" s="76">
        <v>364600</v>
      </c>
      <c r="E51" s="59">
        <v>91534.68</v>
      </c>
      <c r="F51" s="72">
        <f t="shared" si="0"/>
        <v>25.105507405375754</v>
      </c>
      <c r="G51" s="3"/>
    </row>
    <row r="52" spans="2:7" x14ac:dyDescent="0.25">
      <c r="B52" s="90" t="s">
        <v>201</v>
      </c>
      <c r="C52" s="78" t="s">
        <v>235</v>
      </c>
      <c r="D52" s="76">
        <v>364600</v>
      </c>
      <c r="E52" s="59">
        <v>91534.68</v>
      </c>
      <c r="F52" s="72">
        <f t="shared" si="0"/>
        <v>25.105507405375754</v>
      </c>
      <c r="G52" s="3"/>
    </row>
    <row r="53" spans="2:7" x14ac:dyDescent="0.25">
      <c r="B53" s="90" t="s">
        <v>236</v>
      </c>
      <c r="C53" s="78" t="s">
        <v>237</v>
      </c>
      <c r="D53" s="76">
        <v>346600</v>
      </c>
      <c r="E53" s="59">
        <v>91534.68</v>
      </c>
      <c r="F53" s="72">
        <f t="shared" si="0"/>
        <v>26.409313329486437</v>
      </c>
      <c r="G53" s="3"/>
    </row>
    <row r="54" spans="2:7" ht="26.25" customHeight="1" x14ac:dyDescent="0.25">
      <c r="B54" s="90" t="s">
        <v>238</v>
      </c>
      <c r="C54" s="78" t="s">
        <v>239</v>
      </c>
      <c r="D54" s="76">
        <v>346600</v>
      </c>
      <c r="E54" s="59">
        <v>91534.68</v>
      </c>
      <c r="F54" s="72">
        <f t="shared" si="0"/>
        <v>26.409313329486437</v>
      </c>
      <c r="G54" s="3"/>
    </row>
    <row r="55" spans="2:7" ht="15" customHeight="1" x14ac:dyDescent="0.25">
      <c r="B55" s="90" t="s">
        <v>203</v>
      </c>
      <c r="C55" s="78" t="s">
        <v>240</v>
      </c>
      <c r="D55" s="76">
        <v>18000</v>
      </c>
      <c r="E55" s="59" t="s">
        <v>8</v>
      </c>
      <c r="F55" s="72">
        <v>0</v>
      </c>
      <c r="G55" s="3"/>
    </row>
    <row r="56" spans="2:7" x14ac:dyDescent="0.25">
      <c r="B56" s="90" t="s">
        <v>209</v>
      </c>
      <c r="C56" s="78" t="s">
        <v>241</v>
      </c>
      <c r="D56" s="76">
        <v>18000</v>
      </c>
      <c r="E56" s="59" t="s">
        <v>8</v>
      </c>
      <c r="F56" s="72">
        <v>0</v>
      </c>
      <c r="G56" s="3"/>
    </row>
    <row r="57" spans="2:7" x14ac:dyDescent="0.25">
      <c r="B57" s="90">
        <v>8910042200</v>
      </c>
      <c r="C57" s="78" t="s">
        <v>242</v>
      </c>
      <c r="D57" s="76">
        <v>70000</v>
      </c>
      <c r="E57" s="59">
        <v>8248.8799999999992</v>
      </c>
      <c r="F57" s="72">
        <f t="shared" si="0"/>
        <v>11.784114285714285</v>
      </c>
      <c r="G57" s="3"/>
    </row>
    <row r="58" spans="2:7" ht="25.5" customHeight="1" x14ac:dyDescent="0.25">
      <c r="B58" s="90" t="s">
        <v>195</v>
      </c>
      <c r="C58" s="78" t="s">
        <v>243</v>
      </c>
      <c r="D58" s="76">
        <v>70000</v>
      </c>
      <c r="E58" s="59">
        <v>8248.8799999999992</v>
      </c>
      <c r="F58" s="72">
        <f t="shared" si="0"/>
        <v>11.784114285714285</v>
      </c>
      <c r="G58" s="3"/>
    </row>
    <row r="59" spans="2:7" ht="27.75" customHeight="1" x14ac:dyDescent="0.25">
      <c r="B59" s="90" t="s">
        <v>197</v>
      </c>
      <c r="C59" s="78" t="s">
        <v>244</v>
      </c>
      <c r="D59" s="76">
        <v>70000</v>
      </c>
      <c r="E59" s="59">
        <v>8248.8799999999992</v>
      </c>
      <c r="F59" s="72">
        <f t="shared" si="0"/>
        <v>11.784114285714285</v>
      </c>
      <c r="G59" s="3"/>
    </row>
    <row r="60" spans="2:7" ht="15" customHeight="1" x14ac:dyDescent="0.25">
      <c r="B60" s="90" t="s">
        <v>199</v>
      </c>
      <c r="C60" s="78" t="s">
        <v>245</v>
      </c>
      <c r="D60" s="76">
        <v>70000</v>
      </c>
      <c r="E60" s="59">
        <v>8248.8799999999992</v>
      </c>
      <c r="F60" s="72">
        <f t="shared" si="0"/>
        <v>11.784114285714285</v>
      </c>
      <c r="G60" s="3"/>
    </row>
    <row r="61" spans="2:7" x14ac:dyDescent="0.25">
      <c r="B61" s="90">
        <v>8910051180</v>
      </c>
      <c r="C61" s="78" t="s">
        <v>246</v>
      </c>
      <c r="D61" s="76">
        <v>208800</v>
      </c>
      <c r="E61" s="59">
        <v>126331.2</v>
      </c>
      <c r="F61" s="72">
        <f t="shared" si="0"/>
        <v>60.50344827586207</v>
      </c>
      <c r="G61" s="3"/>
    </row>
    <row r="62" spans="2:7" ht="38.25" customHeight="1" x14ac:dyDescent="0.25">
      <c r="B62" s="90" t="s">
        <v>171</v>
      </c>
      <c r="C62" s="78" t="s">
        <v>247</v>
      </c>
      <c r="D62" s="76">
        <v>174300</v>
      </c>
      <c r="E62" s="59">
        <v>123115.9</v>
      </c>
      <c r="F62" s="72">
        <f t="shared" si="0"/>
        <v>70.634480780263914</v>
      </c>
      <c r="G62" s="3"/>
    </row>
    <row r="63" spans="2:7" ht="15.75" customHeight="1" x14ac:dyDescent="0.25">
      <c r="B63" s="90" t="s">
        <v>173</v>
      </c>
      <c r="C63" s="78" t="s">
        <v>248</v>
      </c>
      <c r="D63" s="76">
        <v>174300</v>
      </c>
      <c r="E63" s="59">
        <v>123115.9</v>
      </c>
      <c r="F63" s="72">
        <f t="shared" si="0"/>
        <v>70.634480780263914</v>
      </c>
      <c r="G63" s="3"/>
    </row>
    <row r="64" spans="2:7" ht="15" customHeight="1" x14ac:dyDescent="0.25">
      <c r="B64" s="90" t="s">
        <v>175</v>
      </c>
      <c r="C64" s="78" t="s">
        <v>249</v>
      </c>
      <c r="D64" s="76">
        <v>133900</v>
      </c>
      <c r="E64" s="59">
        <v>95515.63</v>
      </c>
      <c r="F64" s="72">
        <f t="shared" si="0"/>
        <v>71.333554891710236</v>
      </c>
      <c r="G64" s="3"/>
    </row>
    <row r="65" spans="2:7" ht="38.25" customHeight="1" x14ac:dyDescent="0.25">
      <c r="B65" s="90" t="s">
        <v>177</v>
      </c>
      <c r="C65" s="78" t="s">
        <v>250</v>
      </c>
      <c r="D65" s="76">
        <v>40400</v>
      </c>
      <c r="E65" s="59">
        <v>27600.27</v>
      </c>
      <c r="F65" s="72">
        <f t="shared" si="0"/>
        <v>68.317499999999995</v>
      </c>
      <c r="G65" s="3"/>
    </row>
    <row r="66" spans="2:7" ht="27" customHeight="1" x14ac:dyDescent="0.25">
      <c r="B66" s="90" t="s">
        <v>195</v>
      </c>
      <c r="C66" s="78" t="s">
        <v>251</v>
      </c>
      <c r="D66" s="76">
        <v>34500</v>
      </c>
      <c r="E66" s="59">
        <v>3215.3</v>
      </c>
      <c r="F66" s="72">
        <f t="shared" si="0"/>
        <v>9.3197101449275372</v>
      </c>
      <c r="G66" s="3"/>
    </row>
    <row r="67" spans="2:7" ht="26.25" customHeight="1" x14ac:dyDescent="0.25">
      <c r="B67" s="90" t="s">
        <v>197</v>
      </c>
      <c r="C67" s="78" t="s">
        <v>252</v>
      </c>
      <c r="D67" s="76">
        <v>34500</v>
      </c>
      <c r="E67" s="59">
        <v>3215.3</v>
      </c>
      <c r="F67" s="72">
        <f t="shared" si="0"/>
        <v>9.3197101449275372</v>
      </c>
      <c r="G67" s="3"/>
    </row>
    <row r="68" spans="2:7" ht="15" customHeight="1" x14ac:dyDescent="0.25">
      <c r="B68" s="90" t="s">
        <v>199</v>
      </c>
      <c r="C68" s="78" t="s">
        <v>253</v>
      </c>
      <c r="D68" s="76">
        <v>34500</v>
      </c>
      <c r="E68" s="59">
        <v>3215.3</v>
      </c>
      <c r="F68" s="72">
        <f t="shared" si="0"/>
        <v>9.3197101449275372</v>
      </c>
      <c r="G68" s="3"/>
    </row>
    <row r="69" spans="2:7" ht="37.5" customHeight="1" x14ac:dyDescent="0.25">
      <c r="B69" s="90" t="s">
        <v>254</v>
      </c>
      <c r="C69" s="78" t="s">
        <v>255</v>
      </c>
      <c r="D69" s="76">
        <v>200000</v>
      </c>
      <c r="E69" s="59">
        <v>33860</v>
      </c>
      <c r="F69" s="72">
        <f t="shared" si="0"/>
        <v>16.93</v>
      </c>
      <c r="G69" s="3"/>
    </row>
    <row r="70" spans="2:7" ht="26.25" customHeight="1" x14ac:dyDescent="0.25">
      <c r="B70" s="90" t="s">
        <v>195</v>
      </c>
      <c r="C70" s="78" t="s">
        <v>256</v>
      </c>
      <c r="D70" s="76">
        <v>200000</v>
      </c>
      <c r="E70" s="59">
        <v>33860</v>
      </c>
      <c r="F70" s="72">
        <f t="shared" si="0"/>
        <v>16.93</v>
      </c>
      <c r="G70" s="3"/>
    </row>
    <row r="71" spans="2:7" ht="26.25" customHeight="1" x14ac:dyDescent="0.25">
      <c r="B71" s="90" t="s">
        <v>197</v>
      </c>
      <c r="C71" s="78" t="s">
        <v>257</v>
      </c>
      <c r="D71" s="76">
        <v>200000</v>
      </c>
      <c r="E71" s="59">
        <v>33860</v>
      </c>
      <c r="F71" s="72">
        <f t="shared" ref="F71:F134" si="1">E71/D71*100</f>
        <v>16.93</v>
      </c>
      <c r="G71" s="3"/>
    </row>
    <row r="72" spans="2:7" ht="14.25" customHeight="1" x14ac:dyDescent="0.25">
      <c r="B72" s="90" t="s">
        <v>199</v>
      </c>
      <c r="C72" s="78" t="s">
        <v>258</v>
      </c>
      <c r="D72" s="76">
        <v>200000</v>
      </c>
      <c r="E72" s="59">
        <v>33860</v>
      </c>
      <c r="F72" s="72">
        <f t="shared" si="1"/>
        <v>16.93</v>
      </c>
      <c r="G72" s="3"/>
    </row>
    <row r="73" spans="2:7" x14ac:dyDescent="0.25">
      <c r="B73" s="90">
        <v>1300144102</v>
      </c>
      <c r="C73" s="78" t="s">
        <v>259</v>
      </c>
      <c r="D73" s="76">
        <v>583400</v>
      </c>
      <c r="E73" s="59">
        <v>541066</v>
      </c>
      <c r="F73" s="72">
        <f t="shared" si="1"/>
        <v>92.743572163181355</v>
      </c>
      <c r="G73" s="3"/>
    </row>
    <row r="74" spans="2:7" ht="26.25" customHeight="1" x14ac:dyDescent="0.25">
      <c r="B74" s="90" t="s">
        <v>195</v>
      </c>
      <c r="C74" s="78" t="s">
        <v>260</v>
      </c>
      <c r="D74" s="76">
        <v>583400</v>
      </c>
      <c r="E74" s="59">
        <v>541066</v>
      </c>
      <c r="F74" s="72">
        <f t="shared" si="1"/>
        <v>92.743572163181355</v>
      </c>
      <c r="G74" s="3"/>
    </row>
    <row r="75" spans="2:7" ht="24.75" customHeight="1" x14ac:dyDescent="0.25">
      <c r="B75" s="90" t="s">
        <v>197</v>
      </c>
      <c r="C75" s="78" t="s">
        <v>261</v>
      </c>
      <c r="D75" s="76">
        <v>583400</v>
      </c>
      <c r="E75" s="59">
        <v>541066</v>
      </c>
      <c r="F75" s="72">
        <f t="shared" si="1"/>
        <v>92.743572163181355</v>
      </c>
      <c r="G75" s="3"/>
    </row>
    <row r="76" spans="2:7" ht="13.5" customHeight="1" x14ac:dyDescent="0.25">
      <c r="B76" s="90" t="s">
        <v>199</v>
      </c>
      <c r="C76" s="78" t="s">
        <v>262</v>
      </c>
      <c r="D76" s="76">
        <v>583400</v>
      </c>
      <c r="E76" s="59">
        <v>541066</v>
      </c>
      <c r="F76" s="72">
        <f t="shared" si="1"/>
        <v>92.743572163181355</v>
      </c>
      <c r="G76" s="3"/>
    </row>
    <row r="77" spans="2:7" ht="14.25" customHeight="1" x14ac:dyDescent="0.25">
      <c r="B77" s="90" t="s">
        <v>263</v>
      </c>
      <c r="C77" s="78" t="s">
        <v>264</v>
      </c>
      <c r="D77" s="76">
        <v>1600000</v>
      </c>
      <c r="E77" s="59">
        <v>756876.26</v>
      </c>
      <c r="F77" s="72">
        <f t="shared" si="1"/>
        <v>47.30476625</v>
      </c>
      <c r="G77" s="3"/>
    </row>
    <row r="78" spans="2:7" ht="27" customHeight="1" x14ac:dyDescent="0.25">
      <c r="B78" s="90" t="s">
        <v>195</v>
      </c>
      <c r="C78" s="78" t="s">
        <v>265</v>
      </c>
      <c r="D78" s="76">
        <v>1600000</v>
      </c>
      <c r="E78" s="59">
        <v>756876.26</v>
      </c>
      <c r="F78" s="72">
        <f t="shared" si="1"/>
        <v>47.30476625</v>
      </c>
      <c r="G78" s="3"/>
    </row>
    <row r="79" spans="2:7" ht="25.5" customHeight="1" x14ac:dyDescent="0.25">
      <c r="B79" s="90" t="s">
        <v>197</v>
      </c>
      <c r="C79" s="78" t="s">
        <v>266</v>
      </c>
      <c r="D79" s="76">
        <v>1600000</v>
      </c>
      <c r="E79" s="59">
        <v>756876.26</v>
      </c>
      <c r="F79" s="72">
        <f t="shared" si="1"/>
        <v>47.30476625</v>
      </c>
      <c r="G79" s="3"/>
    </row>
    <row r="80" spans="2:7" ht="13.5" customHeight="1" x14ac:dyDescent="0.25">
      <c r="B80" s="90" t="s">
        <v>199</v>
      </c>
      <c r="C80" s="78" t="s">
        <v>267</v>
      </c>
      <c r="D80" s="76">
        <v>1600000</v>
      </c>
      <c r="E80" s="59">
        <v>756876.26</v>
      </c>
      <c r="F80" s="72">
        <f t="shared" si="1"/>
        <v>47.30476625</v>
      </c>
      <c r="G80" s="3"/>
    </row>
    <row r="81" spans="2:7" x14ac:dyDescent="0.25">
      <c r="B81" s="90"/>
      <c r="C81" s="78" t="s">
        <v>268</v>
      </c>
      <c r="D81" s="76">
        <v>8000</v>
      </c>
      <c r="E81" s="59" t="s">
        <v>8</v>
      </c>
      <c r="F81" s="72">
        <v>0</v>
      </c>
      <c r="G81" s="3"/>
    </row>
    <row r="82" spans="2:7" ht="24" customHeight="1" x14ac:dyDescent="0.25">
      <c r="B82" s="90" t="s">
        <v>195</v>
      </c>
      <c r="C82" s="78" t="s">
        <v>269</v>
      </c>
      <c r="D82" s="76">
        <v>8000</v>
      </c>
      <c r="E82" s="59" t="s">
        <v>8</v>
      </c>
      <c r="F82" s="72">
        <v>0</v>
      </c>
      <c r="G82" s="3"/>
    </row>
    <row r="83" spans="2:7" ht="24.75" customHeight="1" x14ac:dyDescent="0.25">
      <c r="B83" s="90" t="s">
        <v>197</v>
      </c>
      <c r="C83" s="78" t="s">
        <v>270</v>
      </c>
      <c r="D83" s="76">
        <v>8000</v>
      </c>
      <c r="E83" s="59" t="s">
        <v>8</v>
      </c>
      <c r="F83" s="72">
        <v>0</v>
      </c>
      <c r="G83" s="3"/>
    </row>
    <row r="84" spans="2:7" ht="13.5" customHeight="1" x14ac:dyDescent="0.25">
      <c r="B84" s="90" t="s">
        <v>199</v>
      </c>
      <c r="C84" s="78" t="s">
        <v>271</v>
      </c>
      <c r="D84" s="76">
        <v>8000</v>
      </c>
      <c r="E84" s="59" t="s">
        <v>8</v>
      </c>
      <c r="F84" s="72">
        <v>0</v>
      </c>
      <c r="G84" s="3"/>
    </row>
    <row r="85" spans="2:7" ht="15" customHeight="1" x14ac:dyDescent="0.25">
      <c r="B85" s="90" t="s">
        <v>272</v>
      </c>
      <c r="C85" s="78" t="s">
        <v>273</v>
      </c>
      <c r="D85" s="76">
        <v>1880300</v>
      </c>
      <c r="E85" s="59">
        <v>310527.93</v>
      </c>
      <c r="F85" s="72">
        <f t="shared" si="1"/>
        <v>16.514807743445196</v>
      </c>
      <c r="G85" s="3"/>
    </row>
    <row r="86" spans="2:7" ht="24" customHeight="1" x14ac:dyDescent="0.25">
      <c r="B86" s="90" t="s">
        <v>195</v>
      </c>
      <c r="C86" s="78" t="s">
        <v>274</v>
      </c>
      <c r="D86" s="76">
        <v>1880300</v>
      </c>
      <c r="E86" s="59">
        <v>310527.93</v>
      </c>
      <c r="F86" s="72">
        <f t="shared" si="1"/>
        <v>16.514807743445196</v>
      </c>
      <c r="G86" s="3"/>
    </row>
    <row r="87" spans="2:7" ht="24.75" customHeight="1" x14ac:dyDescent="0.25">
      <c r="B87" s="90" t="s">
        <v>197</v>
      </c>
      <c r="C87" s="78" t="s">
        <v>275</v>
      </c>
      <c r="D87" s="76">
        <v>1880300</v>
      </c>
      <c r="E87" s="59">
        <v>310527.93</v>
      </c>
      <c r="F87" s="72">
        <f t="shared" si="1"/>
        <v>16.514807743445196</v>
      </c>
      <c r="G87" s="3"/>
    </row>
    <row r="88" spans="2:7" ht="13.5" customHeight="1" x14ac:dyDescent="0.25">
      <c r="B88" s="90" t="s">
        <v>199</v>
      </c>
      <c r="C88" s="78" t="s">
        <v>276</v>
      </c>
      <c r="D88" s="76">
        <v>1880300</v>
      </c>
      <c r="E88" s="59">
        <v>310527.93</v>
      </c>
      <c r="F88" s="72">
        <f t="shared" si="1"/>
        <v>16.514807743445196</v>
      </c>
      <c r="G88" s="3"/>
    </row>
    <row r="89" spans="2:7" ht="13.5" customHeight="1" x14ac:dyDescent="0.25">
      <c r="B89" s="90" t="s">
        <v>277</v>
      </c>
      <c r="C89" s="78" t="s">
        <v>278</v>
      </c>
      <c r="D89" s="76">
        <v>208200</v>
      </c>
      <c r="E89" s="59" t="s">
        <v>8</v>
      </c>
      <c r="F89" s="72">
        <v>0</v>
      </c>
      <c r="G89" s="3"/>
    </row>
    <row r="90" spans="2:7" ht="26.25" customHeight="1" x14ac:dyDescent="0.25">
      <c r="B90" s="90" t="s">
        <v>195</v>
      </c>
      <c r="C90" s="78" t="s">
        <v>279</v>
      </c>
      <c r="D90" s="76">
        <v>208200</v>
      </c>
      <c r="E90" s="59" t="s">
        <v>8</v>
      </c>
      <c r="F90" s="72">
        <v>0</v>
      </c>
      <c r="G90" s="3"/>
    </row>
    <row r="91" spans="2:7" ht="24" customHeight="1" x14ac:dyDescent="0.25">
      <c r="B91" s="90" t="s">
        <v>197</v>
      </c>
      <c r="C91" s="78" t="s">
        <v>280</v>
      </c>
      <c r="D91" s="76">
        <v>208200</v>
      </c>
      <c r="E91" s="59" t="s">
        <v>8</v>
      </c>
      <c r="F91" s="72">
        <v>0</v>
      </c>
      <c r="G91" s="3"/>
    </row>
    <row r="92" spans="2:7" ht="24.75" customHeight="1" x14ac:dyDescent="0.25">
      <c r="B92" s="90" t="s">
        <v>281</v>
      </c>
      <c r="C92" s="78" t="s">
        <v>282</v>
      </c>
      <c r="D92" s="76">
        <v>208200</v>
      </c>
      <c r="E92" s="59" t="s">
        <v>8</v>
      </c>
      <c r="F92" s="72">
        <v>0</v>
      </c>
      <c r="G92" s="3"/>
    </row>
    <row r="93" spans="2:7" x14ac:dyDescent="0.25">
      <c r="B93" s="90"/>
      <c r="C93" s="78" t="s">
        <v>283</v>
      </c>
      <c r="D93" s="76">
        <v>9000</v>
      </c>
      <c r="E93" s="59" t="s">
        <v>8</v>
      </c>
      <c r="F93" s="72">
        <v>0</v>
      </c>
      <c r="G93" s="3"/>
    </row>
    <row r="94" spans="2:7" ht="25.5" customHeight="1" x14ac:dyDescent="0.25">
      <c r="B94" s="90" t="s">
        <v>195</v>
      </c>
      <c r="C94" s="78" t="s">
        <v>284</v>
      </c>
      <c r="D94" s="76">
        <v>9000</v>
      </c>
      <c r="E94" s="59" t="s">
        <v>8</v>
      </c>
      <c r="F94" s="72">
        <v>0</v>
      </c>
      <c r="G94" s="3"/>
    </row>
    <row r="95" spans="2:7" ht="25.5" customHeight="1" x14ac:dyDescent="0.25">
      <c r="B95" s="90" t="s">
        <v>197</v>
      </c>
      <c r="C95" s="78" t="s">
        <v>285</v>
      </c>
      <c r="D95" s="76">
        <v>9000</v>
      </c>
      <c r="E95" s="59" t="s">
        <v>8</v>
      </c>
      <c r="F95" s="72">
        <v>0</v>
      </c>
      <c r="G95" s="3"/>
    </row>
    <row r="96" spans="2:7" ht="14.25" customHeight="1" x14ac:dyDescent="0.25">
      <c r="B96" s="90" t="s">
        <v>199</v>
      </c>
      <c r="C96" s="78" t="s">
        <v>286</v>
      </c>
      <c r="D96" s="76">
        <v>9000</v>
      </c>
      <c r="E96" s="59" t="s">
        <v>8</v>
      </c>
      <c r="F96" s="72">
        <v>0</v>
      </c>
      <c r="G96" s="3"/>
    </row>
    <row r="97" spans="2:7" ht="15" customHeight="1" x14ac:dyDescent="0.25">
      <c r="B97" s="90" t="s">
        <v>287</v>
      </c>
      <c r="C97" s="78" t="s">
        <v>288</v>
      </c>
      <c r="D97" s="76">
        <v>1384684.36</v>
      </c>
      <c r="E97" s="59">
        <v>1384684.35</v>
      </c>
      <c r="F97" s="72">
        <f t="shared" si="1"/>
        <v>99.999999277813757</v>
      </c>
      <c r="G97" s="3"/>
    </row>
    <row r="98" spans="2:7" ht="27" customHeight="1" x14ac:dyDescent="0.25">
      <c r="B98" s="90" t="s">
        <v>195</v>
      </c>
      <c r="C98" s="78" t="s">
        <v>289</v>
      </c>
      <c r="D98" s="76">
        <v>1384684.36</v>
      </c>
      <c r="E98" s="59">
        <v>1384684.35</v>
      </c>
      <c r="F98" s="72">
        <f t="shared" si="1"/>
        <v>99.999999277813757</v>
      </c>
      <c r="G98" s="3"/>
    </row>
    <row r="99" spans="2:7" ht="25.5" customHeight="1" x14ac:dyDescent="0.25">
      <c r="B99" s="90" t="s">
        <v>197</v>
      </c>
      <c r="C99" s="78" t="s">
        <v>290</v>
      </c>
      <c r="D99" s="76">
        <v>1384684.36</v>
      </c>
      <c r="E99" s="59">
        <v>1384684.35</v>
      </c>
      <c r="F99" s="72">
        <f t="shared" si="1"/>
        <v>99.999999277813757</v>
      </c>
      <c r="G99" s="3"/>
    </row>
    <row r="100" spans="2:7" ht="15" customHeight="1" x14ac:dyDescent="0.25">
      <c r="B100" s="90" t="s">
        <v>199</v>
      </c>
      <c r="C100" s="78" t="s">
        <v>291</v>
      </c>
      <c r="D100" s="76">
        <v>1384684.36</v>
      </c>
      <c r="E100" s="59">
        <v>1384684.35</v>
      </c>
      <c r="F100" s="72">
        <f t="shared" si="1"/>
        <v>99.999999277813757</v>
      </c>
      <c r="G100" s="3"/>
    </row>
    <row r="101" spans="2:7" x14ac:dyDescent="0.25">
      <c r="B101" s="90">
        <v>8910043010</v>
      </c>
      <c r="C101" s="78" t="s">
        <v>292</v>
      </c>
      <c r="D101" s="76">
        <v>2495700</v>
      </c>
      <c r="E101" s="59">
        <v>1826591.19</v>
      </c>
      <c r="F101" s="72">
        <f t="shared" si="1"/>
        <v>73.189533597788198</v>
      </c>
      <c r="G101" s="3"/>
    </row>
    <row r="102" spans="2:7" ht="25.5" customHeight="1" x14ac:dyDescent="0.25">
      <c r="B102" s="90" t="s">
        <v>195</v>
      </c>
      <c r="C102" s="78" t="s">
        <v>293</v>
      </c>
      <c r="D102" s="76">
        <v>2495700</v>
      </c>
      <c r="E102" s="59">
        <v>1826591.19</v>
      </c>
      <c r="F102" s="72">
        <f t="shared" si="1"/>
        <v>73.189533597788198</v>
      </c>
      <c r="G102" s="3"/>
    </row>
    <row r="103" spans="2:7" ht="25.5" customHeight="1" x14ac:dyDescent="0.25">
      <c r="B103" s="90" t="s">
        <v>197</v>
      </c>
      <c r="C103" s="78" t="s">
        <v>294</v>
      </c>
      <c r="D103" s="76">
        <v>2495700</v>
      </c>
      <c r="E103" s="59">
        <v>1826591.19</v>
      </c>
      <c r="F103" s="72">
        <f t="shared" si="1"/>
        <v>73.189533597788198</v>
      </c>
      <c r="G103" s="3"/>
    </row>
    <row r="104" spans="2:7" ht="13.5" customHeight="1" x14ac:dyDescent="0.25">
      <c r="B104" s="90" t="s">
        <v>199</v>
      </c>
      <c r="C104" s="78" t="s">
        <v>295</v>
      </c>
      <c r="D104" s="76">
        <v>2495700</v>
      </c>
      <c r="E104" s="59">
        <v>1826591.19</v>
      </c>
      <c r="F104" s="72">
        <f t="shared" si="1"/>
        <v>73.189533597788198</v>
      </c>
      <c r="G104" s="3"/>
    </row>
    <row r="105" spans="2:7" x14ac:dyDescent="0.25">
      <c r="B105" s="90"/>
      <c r="C105" s="78" t="s">
        <v>296</v>
      </c>
      <c r="D105" s="76">
        <v>26100</v>
      </c>
      <c r="E105" s="59">
        <v>26080</v>
      </c>
      <c r="F105" s="72">
        <f t="shared" si="1"/>
        <v>99.923371647509569</v>
      </c>
      <c r="G105" s="3"/>
    </row>
    <row r="106" spans="2:7" ht="25.5" customHeight="1" x14ac:dyDescent="0.25">
      <c r="B106" s="90" t="s">
        <v>195</v>
      </c>
      <c r="C106" s="78" t="s">
        <v>297</v>
      </c>
      <c r="D106" s="76">
        <v>26100</v>
      </c>
      <c r="E106" s="59">
        <v>26080</v>
      </c>
      <c r="F106" s="72">
        <f t="shared" si="1"/>
        <v>99.923371647509569</v>
      </c>
      <c r="G106" s="3"/>
    </row>
    <row r="107" spans="2:7" ht="25.5" customHeight="1" x14ac:dyDescent="0.25">
      <c r="B107" s="90" t="s">
        <v>197</v>
      </c>
      <c r="C107" s="78" t="s">
        <v>298</v>
      </c>
      <c r="D107" s="76">
        <v>26100</v>
      </c>
      <c r="E107" s="59">
        <v>26080</v>
      </c>
      <c r="F107" s="72">
        <f t="shared" si="1"/>
        <v>99.923371647509569</v>
      </c>
      <c r="G107" s="3"/>
    </row>
    <row r="108" spans="2:7" ht="12" customHeight="1" x14ac:dyDescent="0.25">
      <c r="B108" s="90" t="s">
        <v>199</v>
      </c>
      <c r="C108" s="78" t="s">
        <v>299</v>
      </c>
      <c r="D108" s="76">
        <v>26100</v>
      </c>
      <c r="E108" s="59">
        <v>26080</v>
      </c>
      <c r="F108" s="72">
        <f t="shared" si="1"/>
        <v>99.923371647509569</v>
      </c>
      <c r="G108" s="3"/>
    </row>
    <row r="109" spans="2:7" x14ac:dyDescent="0.25">
      <c r="B109" s="90"/>
      <c r="C109" s="78" t="s">
        <v>300</v>
      </c>
      <c r="D109" s="76">
        <v>100000</v>
      </c>
      <c r="E109" s="59" t="s">
        <v>8</v>
      </c>
      <c r="F109" s="72">
        <v>0</v>
      </c>
      <c r="G109" s="3"/>
    </row>
    <row r="110" spans="2:7" ht="26.25" customHeight="1" x14ac:dyDescent="0.25">
      <c r="B110" s="90" t="s">
        <v>195</v>
      </c>
      <c r="C110" s="78" t="s">
        <v>301</v>
      </c>
      <c r="D110" s="76">
        <v>100000</v>
      </c>
      <c r="E110" s="59" t="s">
        <v>8</v>
      </c>
      <c r="F110" s="72">
        <v>0</v>
      </c>
      <c r="G110" s="3"/>
    </row>
    <row r="111" spans="2:7" ht="26.25" customHeight="1" x14ac:dyDescent="0.25">
      <c r="B111" s="90" t="s">
        <v>197</v>
      </c>
      <c r="C111" s="78" t="s">
        <v>302</v>
      </c>
      <c r="D111" s="76">
        <v>100000</v>
      </c>
      <c r="E111" s="59" t="s">
        <v>8</v>
      </c>
      <c r="F111" s="72">
        <v>0</v>
      </c>
      <c r="G111" s="3"/>
    </row>
    <row r="112" spans="2:7" ht="15.75" customHeight="1" x14ac:dyDescent="0.25">
      <c r="B112" s="90" t="s">
        <v>199</v>
      </c>
      <c r="C112" s="78" t="s">
        <v>303</v>
      </c>
      <c r="D112" s="76">
        <v>100000</v>
      </c>
      <c r="E112" s="59" t="s">
        <v>8</v>
      </c>
      <c r="F112" s="72">
        <v>0</v>
      </c>
      <c r="G112" s="3"/>
    </row>
    <row r="113" spans="2:7" x14ac:dyDescent="0.25">
      <c r="B113" s="90">
        <v>8910043040</v>
      </c>
      <c r="C113" s="78" t="s">
        <v>304</v>
      </c>
      <c r="D113" s="76">
        <v>1956390</v>
      </c>
      <c r="E113" s="59">
        <v>680227.89</v>
      </c>
      <c r="F113" s="72">
        <f t="shared" si="1"/>
        <v>34.76954441599068</v>
      </c>
      <c r="G113" s="3"/>
    </row>
    <row r="114" spans="2:7" ht="25.5" customHeight="1" x14ac:dyDescent="0.25">
      <c r="B114" s="90" t="s">
        <v>195</v>
      </c>
      <c r="C114" s="78" t="s">
        <v>305</v>
      </c>
      <c r="D114" s="76">
        <v>1956390</v>
      </c>
      <c r="E114" s="59">
        <v>680227.89</v>
      </c>
      <c r="F114" s="72">
        <f t="shared" si="1"/>
        <v>34.76954441599068</v>
      </c>
      <c r="G114" s="3"/>
    </row>
    <row r="115" spans="2:7" ht="25.5" customHeight="1" x14ac:dyDescent="0.25">
      <c r="B115" s="90" t="s">
        <v>197</v>
      </c>
      <c r="C115" s="78" t="s">
        <v>306</v>
      </c>
      <c r="D115" s="76">
        <v>1956390</v>
      </c>
      <c r="E115" s="59">
        <v>680227.89</v>
      </c>
      <c r="F115" s="72">
        <f t="shared" si="1"/>
        <v>34.76954441599068</v>
      </c>
      <c r="G115" s="3"/>
    </row>
    <row r="116" spans="2:7" ht="14.25" customHeight="1" x14ac:dyDescent="0.25">
      <c r="B116" s="90" t="s">
        <v>199</v>
      </c>
      <c r="C116" s="78" t="s">
        <v>307</v>
      </c>
      <c r="D116" s="76">
        <v>1956390</v>
      </c>
      <c r="E116" s="59">
        <v>680227.89</v>
      </c>
      <c r="F116" s="72">
        <f t="shared" si="1"/>
        <v>34.76954441599068</v>
      </c>
      <c r="G116" s="3"/>
    </row>
    <row r="117" spans="2:7" x14ac:dyDescent="0.25">
      <c r="B117" s="90"/>
      <c r="C117" s="78" t="s">
        <v>308</v>
      </c>
      <c r="D117" s="76">
        <v>4000</v>
      </c>
      <c r="E117" s="59" t="s">
        <v>8</v>
      </c>
      <c r="F117" s="72">
        <v>0</v>
      </c>
      <c r="G117" s="3"/>
    </row>
    <row r="118" spans="2:7" ht="25.5" customHeight="1" x14ac:dyDescent="0.25">
      <c r="B118" s="90" t="s">
        <v>195</v>
      </c>
      <c r="C118" s="78" t="s">
        <v>309</v>
      </c>
      <c r="D118" s="76">
        <v>4000</v>
      </c>
      <c r="E118" s="59" t="s">
        <v>8</v>
      </c>
      <c r="F118" s="72">
        <v>0</v>
      </c>
      <c r="G118" s="3"/>
    </row>
    <row r="119" spans="2:7" ht="25.5" customHeight="1" x14ac:dyDescent="0.25">
      <c r="B119" s="90" t="s">
        <v>197</v>
      </c>
      <c r="C119" s="78" t="s">
        <v>310</v>
      </c>
      <c r="D119" s="76">
        <v>4000</v>
      </c>
      <c r="E119" s="59" t="s">
        <v>8</v>
      </c>
      <c r="F119" s="72">
        <v>0</v>
      </c>
      <c r="G119" s="3"/>
    </row>
    <row r="120" spans="2:7" ht="14.25" customHeight="1" x14ac:dyDescent="0.25">
      <c r="B120" s="90" t="s">
        <v>199</v>
      </c>
      <c r="C120" s="78" t="s">
        <v>311</v>
      </c>
      <c r="D120" s="76">
        <v>4000</v>
      </c>
      <c r="E120" s="59" t="s">
        <v>8</v>
      </c>
      <c r="F120" s="72">
        <v>0</v>
      </c>
      <c r="G120" s="3"/>
    </row>
    <row r="121" spans="2:7" x14ac:dyDescent="0.25">
      <c r="B121" s="90"/>
      <c r="C121" s="78" t="s">
        <v>312</v>
      </c>
      <c r="D121" s="76">
        <v>4000</v>
      </c>
      <c r="E121" s="59" t="s">
        <v>8</v>
      </c>
      <c r="F121" s="72">
        <v>0</v>
      </c>
      <c r="G121" s="3"/>
    </row>
    <row r="122" spans="2:7" ht="25.5" customHeight="1" x14ac:dyDescent="0.25">
      <c r="B122" s="90" t="s">
        <v>195</v>
      </c>
      <c r="C122" s="78" t="s">
        <v>313</v>
      </c>
      <c r="D122" s="76">
        <v>4000</v>
      </c>
      <c r="E122" s="59" t="s">
        <v>8</v>
      </c>
      <c r="F122" s="72">
        <v>0</v>
      </c>
      <c r="G122" s="3"/>
    </row>
    <row r="123" spans="2:7" ht="25.5" customHeight="1" x14ac:dyDescent="0.25">
      <c r="B123" s="90" t="s">
        <v>197</v>
      </c>
      <c r="C123" s="78" t="s">
        <v>314</v>
      </c>
      <c r="D123" s="76">
        <v>4000</v>
      </c>
      <c r="E123" s="59" t="s">
        <v>8</v>
      </c>
      <c r="F123" s="72">
        <v>0</v>
      </c>
      <c r="G123" s="3"/>
    </row>
    <row r="124" spans="2:7" ht="15" customHeight="1" x14ac:dyDescent="0.25">
      <c r="B124" s="90" t="s">
        <v>199</v>
      </c>
      <c r="C124" s="78" t="s">
        <v>315</v>
      </c>
      <c r="D124" s="76">
        <v>4000</v>
      </c>
      <c r="E124" s="59" t="s">
        <v>8</v>
      </c>
      <c r="F124" s="72">
        <v>0</v>
      </c>
      <c r="G124" s="3"/>
    </row>
    <row r="125" spans="2:7" x14ac:dyDescent="0.25">
      <c r="B125" s="90"/>
      <c r="C125" s="78" t="s">
        <v>316</v>
      </c>
      <c r="D125" s="76">
        <v>299700</v>
      </c>
      <c r="E125" s="59">
        <v>299700</v>
      </c>
      <c r="F125" s="72">
        <f t="shared" si="1"/>
        <v>100</v>
      </c>
      <c r="G125" s="3"/>
    </row>
    <row r="126" spans="2:7" ht="26.25" customHeight="1" x14ac:dyDescent="0.25">
      <c r="B126" s="90" t="s">
        <v>195</v>
      </c>
      <c r="C126" s="78" t="s">
        <v>317</v>
      </c>
      <c r="D126" s="76">
        <v>299700</v>
      </c>
      <c r="E126" s="59">
        <v>299700</v>
      </c>
      <c r="F126" s="72">
        <f t="shared" si="1"/>
        <v>100</v>
      </c>
      <c r="G126" s="3"/>
    </row>
    <row r="127" spans="2:7" ht="27" customHeight="1" x14ac:dyDescent="0.25">
      <c r="B127" s="90" t="s">
        <v>197</v>
      </c>
      <c r="C127" s="78" t="s">
        <v>318</v>
      </c>
      <c r="D127" s="76">
        <v>299700</v>
      </c>
      <c r="E127" s="59">
        <v>299700</v>
      </c>
      <c r="F127" s="72">
        <f t="shared" si="1"/>
        <v>100</v>
      </c>
      <c r="G127" s="3"/>
    </row>
    <row r="128" spans="2:7" ht="14.25" customHeight="1" x14ac:dyDescent="0.25">
      <c r="B128" s="90" t="s">
        <v>199</v>
      </c>
      <c r="C128" s="78" t="s">
        <v>319</v>
      </c>
      <c r="D128" s="76">
        <v>299700</v>
      </c>
      <c r="E128" s="59">
        <v>299700</v>
      </c>
      <c r="F128" s="72">
        <f t="shared" si="1"/>
        <v>100</v>
      </c>
      <c r="G128" s="3"/>
    </row>
    <row r="129" spans="2:7" x14ac:dyDescent="0.25">
      <c r="B129" s="90"/>
      <c r="C129" s="78" t="s">
        <v>320</v>
      </c>
      <c r="D129" s="76">
        <v>157750</v>
      </c>
      <c r="E129" s="59" t="s">
        <v>8</v>
      </c>
      <c r="F129" s="72">
        <v>0</v>
      </c>
      <c r="G129" s="3"/>
    </row>
    <row r="130" spans="2:7" ht="25.5" customHeight="1" x14ac:dyDescent="0.25">
      <c r="B130" s="90" t="s">
        <v>195</v>
      </c>
      <c r="C130" s="78" t="s">
        <v>321</v>
      </c>
      <c r="D130" s="76">
        <v>157750</v>
      </c>
      <c r="E130" s="59" t="s">
        <v>8</v>
      </c>
      <c r="F130" s="72">
        <v>0</v>
      </c>
      <c r="G130" s="3"/>
    </row>
    <row r="131" spans="2:7" ht="24.75" customHeight="1" x14ac:dyDescent="0.25">
      <c r="B131" s="90" t="s">
        <v>197</v>
      </c>
      <c r="C131" s="78" t="s">
        <v>322</v>
      </c>
      <c r="D131" s="76">
        <v>157750</v>
      </c>
      <c r="E131" s="59" t="s">
        <v>8</v>
      </c>
      <c r="F131" s="72">
        <v>0</v>
      </c>
      <c r="G131" s="3"/>
    </row>
    <row r="132" spans="2:7" ht="14.25" customHeight="1" x14ac:dyDescent="0.25">
      <c r="B132" s="90" t="s">
        <v>199</v>
      </c>
      <c r="C132" s="78" t="s">
        <v>323</v>
      </c>
      <c r="D132" s="76">
        <v>157750</v>
      </c>
      <c r="E132" s="59" t="s">
        <v>8</v>
      </c>
      <c r="F132" s="72">
        <v>0</v>
      </c>
      <c r="G132" s="3"/>
    </row>
    <row r="133" spans="2:7" ht="17.25" customHeight="1" x14ac:dyDescent="0.25">
      <c r="B133" s="90" t="s">
        <v>324</v>
      </c>
      <c r="C133" s="78" t="s">
        <v>325</v>
      </c>
      <c r="D133" s="76">
        <v>240600</v>
      </c>
      <c r="E133" s="59">
        <v>152298.96</v>
      </c>
      <c r="F133" s="72">
        <f t="shared" si="1"/>
        <v>63.299650872817949</v>
      </c>
      <c r="G133" s="3"/>
    </row>
    <row r="134" spans="2:7" ht="14.25" customHeight="1" x14ac:dyDescent="0.25">
      <c r="B134" s="90" t="s">
        <v>184</v>
      </c>
      <c r="C134" s="78" t="s">
        <v>326</v>
      </c>
      <c r="D134" s="76">
        <v>240600</v>
      </c>
      <c r="E134" s="59">
        <v>152298.96</v>
      </c>
      <c r="F134" s="72">
        <f t="shared" si="1"/>
        <v>63.299650872817949</v>
      </c>
      <c r="G134" s="3"/>
    </row>
    <row r="135" spans="2:7" ht="16.5" customHeight="1" x14ac:dyDescent="0.25">
      <c r="B135" s="90" t="s">
        <v>327</v>
      </c>
      <c r="C135" s="78" t="s">
        <v>328</v>
      </c>
      <c r="D135" s="76">
        <v>240600</v>
      </c>
      <c r="E135" s="59">
        <v>152298.96</v>
      </c>
      <c r="F135" s="72">
        <f t="shared" ref="F135:F139" si="2">E135/D135*100</f>
        <v>63.299650872817949</v>
      </c>
      <c r="G135" s="3"/>
    </row>
    <row r="136" spans="2:7" ht="14.25" customHeight="1" x14ac:dyDescent="0.25">
      <c r="B136" s="90" t="s">
        <v>329</v>
      </c>
      <c r="C136" s="78" t="s">
        <v>330</v>
      </c>
      <c r="D136" s="76">
        <v>240600</v>
      </c>
      <c r="E136" s="59">
        <v>152298.96</v>
      </c>
      <c r="F136" s="72">
        <f t="shared" si="2"/>
        <v>63.299650872817949</v>
      </c>
      <c r="G136" s="3"/>
    </row>
    <row r="137" spans="2:7" x14ac:dyDescent="0.25">
      <c r="B137" s="90">
        <v>8910041240</v>
      </c>
      <c r="C137" s="78" t="s">
        <v>331</v>
      </c>
      <c r="D137" s="76">
        <v>3000</v>
      </c>
      <c r="E137" s="59">
        <v>1449.82</v>
      </c>
      <c r="F137" s="72">
        <f t="shared" si="2"/>
        <v>48.327333333333335</v>
      </c>
      <c r="G137" s="3"/>
    </row>
    <row r="138" spans="2:7" ht="18.75" customHeight="1" x14ac:dyDescent="0.25">
      <c r="B138" s="90" t="s">
        <v>332</v>
      </c>
      <c r="C138" s="78" t="s">
        <v>333</v>
      </c>
      <c r="D138" s="76">
        <v>3000</v>
      </c>
      <c r="E138" s="59">
        <v>1449.82</v>
      </c>
      <c r="F138" s="72">
        <f t="shared" si="2"/>
        <v>48.327333333333335</v>
      </c>
      <c r="G138" s="3"/>
    </row>
    <row r="139" spans="2:7" ht="15.75" customHeight="1" x14ac:dyDescent="0.25">
      <c r="B139" s="90" t="s">
        <v>334</v>
      </c>
      <c r="C139" s="79" t="s">
        <v>335</v>
      </c>
      <c r="D139" s="81">
        <v>3000</v>
      </c>
      <c r="E139" s="82">
        <v>1449.82</v>
      </c>
      <c r="F139" s="72">
        <f t="shared" si="2"/>
        <v>48.327333333333335</v>
      </c>
      <c r="G139" s="3"/>
    </row>
    <row r="140" spans="2:7" ht="12.95" customHeight="1" x14ac:dyDescent="0.25">
      <c r="B140" s="91"/>
      <c r="C140" s="86"/>
      <c r="D140" s="83"/>
      <c r="E140" s="83"/>
      <c r="F140" s="72"/>
      <c r="G140" s="3"/>
    </row>
    <row r="141" spans="2:7" ht="20.85" customHeight="1" thickBot="1" x14ac:dyDescent="0.3">
      <c r="B141" s="92" t="s">
        <v>336</v>
      </c>
      <c r="C141" s="80" t="s">
        <v>169</v>
      </c>
      <c r="D141" s="85" t="s">
        <v>169</v>
      </c>
      <c r="E141" s="84">
        <v>-2183260.87</v>
      </c>
      <c r="F141" s="72"/>
      <c r="G141" s="3"/>
    </row>
    <row r="142" spans="2:7" ht="15" customHeight="1" x14ac:dyDescent="0.25">
      <c r="B142" s="63"/>
      <c r="C142" s="7"/>
      <c r="D142" s="7"/>
      <c r="E142" s="7"/>
      <c r="F142" s="7"/>
      <c r="G142" s="3"/>
    </row>
  </sheetData>
  <mergeCells count="1">
    <mergeCell ref="B2:F2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E12" sqref="E12"/>
    </sheetView>
  </sheetViews>
  <sheetFormatPr defaultColWidth="9" defaultRowHeight="15" x14ac:dyDescent="0.25"/>
  <cols>
    <col min="1" max="1" width="1.140625" style="1" customWidth="1"/>
    <col min="2" max="2" width="63.42578125" style="1" customWidth="1"/>
    <col min="3" max="3" width="21.42578125" style="1" customWidth="1"/>
    <col min="4" max="5" width="13" style="1" customWidth="1"/>
    <col min="6" max="6" width="13.85546875" style="1" customWidth="1"/>
    <col min="7" max="7" width="8" style="1" customWidth="1"/>
    <col min="8" max="16384" width="9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18.75" customHeight="1" x14ac:dyDescent="0.25">
      <c r="B2" s="134" t="s">
        <v>337</v>
      </c>
      <c r="C2" s="135"/>
      <c r="D2" s="135"/>
      <c r="E2" s="127"/>
      <c r="F2" s="127"/>
      <c r="G2" s="3"/>
    </row>
    <row r="3" spans="1:7" ht="11.85" customHeight="1" thickBot="1" x14ac:dyDescent="0.3">
      <c r="B3" s="93"/>
      <c r="C3" s="94"/>
      <c r="D3" s="8"/>
      <c r="E3" s="9"/>
      <c r="F3" s="9"/>
      <c r="G3" s="3"/>
    </row>
    <row r="4" spans="1:7" ht="48.75" customHeight="1" x14ac:dyDescent="0.25">
      <c r="A4" s="19"/>
      <c r="B4" s="96" t="s">
        <v>338</v>
      </c>
      <c r="C4" s="97" t="s">
        <v>339</v>
      </c>
      <c r="D4" s="14" t="s">
        <v>363</v>
      </c>
      <c r="E4" s="15" t="s">
        <v>3</v>
      </c>
      <c r="F4" s="16" t="s">
        <v>364</v>
      </c>
      <c r="G4" s="3"/>
    </row>
    <row r="5" spans="1:7" ht="12.75" customHeight="1" x14ac:dyDescent="0.25">
      <c r="A5" s="19"/>
      <c r="B5" s="98">
        <v>1</v>
      </c>
      <c r="C5" s="99">
        <v>2</v>
      </c>
      <c r="D5" s="99">
        <v>3</v>
      </c>
      <c r="E5" s="100">
        <v>4</v>
      </c>
      <c r="F5" s="101" t="s">
        <v>5</v>
      </c>
      <c r="G5" s="3"/>
    </row>
    <row r="6" spans="1:7" ht="20.85" customHeight="1" x14ac:dyDescent="0.25">
      <c r="A6" s="19"/>
      <c r="B6" s="87" t="s">
        <v>340</v>
      </c>
      <c r="C6" s="102" t="s">
        <v>169</v>
      </c>
      <c r="D6" s="103">
        <v>3748380.16</v>
      </c>
      <c r="E6" s="104">
        <v>2183260.87</v>
      </c>
      <c r="F6" s="105">
        <f>E6/D6*100</f>
        <v>58.245449415675068</v>
      </c>
      <c r="G6" s="3"/>
    </row>
    <row r="7" spans="1:7" ht="12.95" customHeight="1" x14ac:dyDescent="0.25">
      <c r="A7" s="19"/>
      <c r="B7" s="115" t="s">
        <v>9</v>
      </c>
      <c r="C7" s="106"/>
      <c r="D7" s="58"/>
      <c r="E7" s="107"/>
      <c r="F7" s="105"/>
      <c r="G7" s="3"/>
    </row>
    <row r="8" spans="1:7" ht="15" customHeight="1" x14ac:dyDescent="0.25">
      <c r="A8" s="19"/>
      <c r="B8" s="116" t="s">
        <v>341</v>
      </c>
      <c r="C8" s="108" t="s">
        <v>169</v>
      </c>
      <c r="D8" s="103" t="s">
        <v>8</v>
      </c>
      <c r="E8" s="104" t="s">
        <v>8</v>
      </c>
      <c r="F8" s="105"/>
      <c r="G8" s="3"/>
    </row>
    <row r="9" spans="1:7" ht="15" customHeight="1" x14ac:dyDescent="0.25">
      <c r="A9" s="19"/>
      <c r="B9" s="117" t="s">
        <v>342</v>
      </c>
      <c r="C9" s="109"/>
      <c r="D9" s="110"/>
      <c r="E9" s="110"/>
      <c r="F9" s="105"/>
      <c r="G9" s="3"/>
    </row>
    <row r="10" spans="1:7" x14ac:dyDescent="0.25">
      <c r="A10" s="19"/>
      <c r="B10" s="118" t="s">
        <v>343</v>
      </c>
      <c r="C10" s="109" t="s">
        <v>169</v>
      </c>
      <c r="D10" s="110" t="s">
        <v>8</v>
      </c>
      <c r="E10" s="110" t="s">
        <v>8</v>
      </c>
      <c r="F10" s="105"/>
      <c r="G10" s="3"/>
    </row>
    <row r="11" spans="1:7" ht="12.95" customHeight="1" x14ac:dyDescent="0.25">
      <c r="A11" s="19"/>
      <c r="B11" s="119" t="s">
        <v>344</v>
      </c>
      <c r="C11" s="62"/>
      <c r="D11" s="110">
        <v>3748380.16</v>
      </c>
      <c r="E11" s="110">
        <f>E17+E12</f>
        <v>2183260.8699999992</v>
      </c>
      <c r="F11" s="105">
        <f t="shared" ref="F11:F21" si="0">E11/D11*100</f>
        <v>58.24544941567504</v>
      </c>
      <c r="G11" s="3"/>
    </row>
    <row r="12" spans="1:7" x14ac:dyDescent="0.25">
      <c r="A12" s="19"/>
      <c r="B12" s="120" t="s">
        <v>368</v>
      </c>
      <c r="C12" s="62" t="s">
        <v>345</v>
      </c>
      <c r="D12" s="110">
        <v>-12581354.199999999</v>
      </c>
      <c r="E12" s="110">
        <f>E13</f>
        <v>-6349266.4199999999</v>
      </c>
      <c r="F12" s="105">
        <f t="shared" si="0"/>
        <v>50.465683733790755</v>
      </c>
      <c r="G12" s="3"/>
    </row>
    <row r="13" spans="1:7" ht="14.1" customHeight="1" x14ac:dyDescent="0.25">
      <c r="A13" s="19"/>
      <c r="B13" s="121" t="s">
        <v>346</v>
      </c>
      <c r="C13" s="62"/>
      <c r="D13" s="110">
        <v>-12581354.199999999</v>
      </c>
      <c r="E13" s="110">
        <f>E14</f>
        <v>-6349266.4199999999</v>
      </c>
      <c r="F13" s="105">
        <f t="shared" si="0"/>
        <v>50.465683733790755</v>
      </c>
      <c r="G13" s="3"/>
    </row>
    <row r="14" spans="1:7" x14ac:dyDescent="0.25">
      <c r="A14" s="19"/>
      <c r="B14" s="122" t="s">
        <v>369</v>
      </c>
      <c r="C14" s="62" t="s">
        <v>347</v>
      </c>
      <c r="D14" s="110">
        <v>-12581354.199999999</v>
      </c>
      <c r="E14" s="110">
        <f>E15</f>
        <v>-6349266.4199999999</v>
      </c>
      <c r="F14" s="105">
        <f t="shared" si="0"/>
        <v>50.465683733790755</v>
      </c>
      <c r="G14" s="3"/>
    </row>
    <row r="15" spans="1:7" ht="18" customHeight="1" x14ac:dyDescent="0.25">
      <c r="A15" s="19"/>
      <c r="B15" s="123" t="s">
        <v>370</v>
      </c>
      <c r="C15" s="62" t="s">
        <v>348</v>
      </c>
      <c r="D15" s="110">
        <v>-12581354.199999999</v>
      </c>
      <c r="E15" s="110">
        <f>E16</f>
        <v>-6349266.4199999999</v>
      </c>
      <c r="F15" s="105">
        <f t="shared" si="0"/>
        <v>50.465683733790755</v>
      </c>
      <c r="G15" s="3"/>
    </row>
    <row r="16" spans="1:7" ht="24" x14ac:dyDescent="0.25">
      <c r="A16" s="19"/>
      <c r="B16" s="124" t="s">
        <v>371</v>
      </c>
      <c r="C16" s="62" t="s">
        <v>349</v>
      </c>
      <c r="D16" s="110">
        <v>-12581354.199999999</v>
      </c>
      <c r="E16" s="110">
        <v>-6349266.4199999999</v>
      </c>
      <c r="F16" s="105">
        <f t="shared" si="0"/>
        <v>50.465683733790755</v>
      </c>
      <c r="G16" s="3"/>
    </row>
    <row r="17" spans="1:7" x14ac:dyDescent="0.25">
      <c r="A17" s="19"/>
      <c r="B17" s="120" t="s">
        <v>372</v>
      </c>
      <c r="C17" s="62" t="s">
        <v>350</v>
      </c>
      <c r="D17" s="110">
        <v>16329734.359999999</v>
      </c>
      <c r="E17" s="110">
        <f>E18</f>
        <v>8532527.2899999991</v>
      </c>
      <c r="F17" s="105">
        <f t="shared" si="0"/>
        <v>52.251476367555561</v>
      </c>
      <c r="G17" s="3"/>
    </row>
    <row r="18" spans="1:7" ht="14.1" customHeight="1" x14ac:dyDescent="0.25">
      <c r="A18" s="19"/>
      <c r="B18" s="121" t="s">
        <v>351</v>
      </c>
      <c r="C18" s="62"/>
      <c r="D18" s="110">
        <v>16329734.359999999</v>
      </c>
      <c r="E18" s="110">
        <f>E19</f>
        <v>8532527.2899999991</v>
      </c>
      <c r="F18" s="105">
        <f t="shared" si="0"/>
        <v>52.251476367555561</v>
      </c>
      <c r="G18" s="3"/>
    </row>
    <row r="19" spans="1:7" x14ac:dyDescent="0.25">
      <c r="A19" s="19"/>
      <c r="B19" s="122" t="s">
        <v>373</v>
      </c>
      <c r="C19" s="62" t="s">
        <v>352</v>
      </c>
      <c r="D19" s="110">
        <v>16329734.359999999</v>
      </c>
      <c r="E19" s="110">
        <f>E20</f>
        <v>8532527.2899999991</v>
      </c>
      <c r="F19" s="105">
        <f t="shared" si="0"/>
        <v>52.251476367555561</v>
      </c>
      <c r="G19" s="3"/>
    </row>
    <row r="20" spans="1:7" x14ac:dyDescent="0.25">
      <c r="A20" s="19"/>
      <c r="B20" s="123" t="s">
        <v>374</v>
      </c>
      <c r="C20" s="62" t="s">
        <v>353</v>
      </c>
      <c r="D20" s="110">
        <v>16329734.359999999</v>
      </c>
      <c r="E20" s="110">
        <f>E21</f>
        <v>8532527.2899999991</v>
      </c>
      <c r="F20" s="105">
        <f t="shared" si="0"/>
        <v>52.251476367555561</v>
      </c>
      <c r="G20" s="3"/>
    </row>
    <row r="21" spans="1:7" ht="24" x14ac:dyDescent="0.25">
      <c r="A21" s="19"/>
      <c r="B21" s="124" t="s">
        <v>375</v>
      </c>
      <c r="C21" s="62" t="s">
        <v>354</v>
      </c>
      <c r="D21" s="110">
        <v>16329734.359999999</v>
      </c>
      <c r="E21" s="110">
        <v>8532527.2899999991</v>
      </c>
      <c r="F21" s="105">
        <f t="shared" si="0"/>
        <v>52.251476367555561</v>
      </c>
      <c r="G21" s="3"/>
    </row>
    <row r="22" spans="1:7" ht="21" customHeight="1" thickBot="1" x14ac:dyDescent="0.3">
      <c r="A22" s="19"/>
      <c r="B22" s="125" t="s">
        <v>355</v>
      </c>
      <c r="C22" s="111" t="s">
        <v>7</v>
      </c>
      <c r="D22" s="112" t="s">
        <v>7</v>
      </c>
      <c r="E22" s="113" t="s">
        <v>8</v>
      </c>
      <c r="F22" s="114" t="s">
        <v>7</v>
      </c>
      <c r="G22" s="3"/>
    </row>
    <row r="23" spans="1:7" ht="15" customHeight="1" x14ac:dyDescent="0.25">
      <c r="B23" s="95"/>
      <c r="C23" s="3"/>
      <c r="D23" s="3"/>
      <c r="E23" s="3"/>
      <c r="F23" s="3"/>
      <c r="G23" s="3"/>
    </row>
    <row r="24" spans="1:7" hidden="1" x14ac:dyDescent="0.25">
      <c r="B24" s="5" t="s">
        <v>356</v>
      </c>
      <c r="C24" s="5"/>
      <c r="D24" s="5"/>
      <c r="E24" s="10"/>
      <c r="F24" s="10"/>
      <c r="G24" s="3"/>
    </row>
    <row r="25" spans="1:7" hidden="1" x14ac:dyDescent="0.25">
      <c r="B25" s="136" t="s">
        <v>356</v>
      </c>
      <c r="C25" s="137"/>
      <c r="D25" s="137"/>
      <c r="E25" s="137"/>
      <c r="F25" s="137"/>
      <c r="G25" s="3"/>
    </row>
    <row r="26" spans="1:7" hidden="1" x14ac:dyDescent="0.25">
      <c r="B26" s="11" t="s">
        <v>356</v>
      </c>
      <c r="C26" s="11"/>
      <c r="D26" s="11"/>
      <c r="E26" s="6"/>
      <c r="F26" s="6"/>
      <c r="G26" s="3"/>
    </row>
  </sheetData>
  <mergeCells count="2">
    <mergeCell ref="B2:F2"/>
    <mergeCell ref="B25:F25"/>
  </mergeCells>
  <pageMargins left="0.59055118110236227" right="0" top="0.19685039370078741" bottom="0.11811023622047245" header="0.31496062992125984" footer="0.31496062992125984"/>
  <pageSetup paperSize="9" scale="75" fitToHeight="0" orientation="portrait" r:id="rId1"/>
  <rowBreaks count="1" manualBreakCount="1">
    <brk id="22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C8D9E2A-5C00-441D-82FC-63354CC748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cp:lastPrinted>2019-10-14T05:57:49Z</cp:lastPrinted>
  <dcterms:created xsi:type="dcterms:W3CDTF">2019-10-10T06:54:19Z</dcterms:created>
  <dcterms:modified xsi:type="dcterms:W3CDTF">2019-10-14T05:58:57Z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