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215"/>
  </bookViews>
  <sheets>
    <sheet name="Доходы" sheetId="2" r:id="rId1"/>
    <sheet name="Расходы" sheetId="3" r:id="rId2"/>
    <sheet name="Источники" sheetId="4" r:id="rId3"/>
  </sheets>
  <calcPr calcId="162913"/>
</workbook>
</file>

<file path=xl/calcChain.xml><?xml version="1.0" encoding="utf-8"?>
<calcChain xmlns="http://schemas.openxmlformats.org/spreadsheetml/2006/main">
  <c r="G15" i="4" l="1"/>
  <c r="G16" i="4"/>
  <c r="G17" i="4"/>
  <c r="G18" i="4"/>
  <c r="G19" i="4"/>
  <c r="G20" i="4"/>
  <c r="G21" i="4"/>
  <c r="G22" i="4"/>
  <c r="G23" i="4"/>
  <c r="G24" i="4"/>
  <c r="G25" i="4"/>
  <c r="F93" i="3"/>
  <c r="G8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30" i="3"/>
  <c r="F31" i="3"/>
  <c r="F32" i="3"/>
  <c r="F33" i="3"/>
  <c r="F34" i="3"/>
  <c r="F35" i="3"/>
  <c r="F36" i="3"/>
  <c r="F37" i="3"/>
  <c r="F38" i="3"/>
  <c r="F3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74" i="3"/>
  <c r="F75" i="3"/>
  <c r="F76" i="3"/>
  <c r="F77" i="3"/>
  <c r="F78" i="3"/>
  <c r="F79" i="3"/>
  <c r="F80" i="3"/>
  <c r="F81" i="3"/>
  <c r="F90" i="3"/>
  <c r="F91" i="3"/>
  <c r="F92" i="3"/>
  <c r="F110" i="3"/>
  <c r="F111" i="3"/>
  <c r="F112" i="3"/>
  <c r="F113" i="3"/>
  <c r="F118" i="3"/>
  <c r="F119" i="3"/>
  <c r="F120" i="3"/>
  <c r="F121" i="3"/>
  <c r="F122" i="3"/>
  <c r="F123" i="3"/>
  <c r="F124" i="3"/>
  <c r="F125" i="3"/>
  <c r="F134" i="3"/>
  <c r="F135" i="3"/>
  <c r="F136" i="3"/>
  <c r="F137" i="3"/>
  <c r="F11" i="3"/>
  <c r="F18" i="2"/>
  <c r="F19" i="2"/>
  <c r="F20" i="2"/>
  <c r="F21" i="2"/>
  <c r="F22" i="2"/>
  <c r="F25" i="2"/>
  <c r="F26" i="2"/>
  <c r="F27" i="2"/>
  <c r="F28" i="2"/>
  <c r="F29" i="2"/>
  <c r="F32" i="2"/>
  <c r="F33" i="2"/>
  <c r="F34" i="2"/>
  <c r="F35" i="2"/>
  <c r="F37" i="2"/>
  <c r="F38" i="2"/>
  <c r="F39" i="2"/>
  <c r="F40" i="2"/>
  <c r="F42" i="2"/>
  <c r="F43" i="2"/>
  <c r="F44" i="2"/>
  <c r="F45" i="2"/>
  <c r="F47" i="2"/>
  <c r="F48" i="2"/>
  <c r="F49" i="2"/>
  <c r="F52" i="2"/>
  <c r="F53" i="2"/>
  <c r="F54" i="2"/>
  <c r="F55" i="2"/>
  <c r="F56" i="2"/>
  <c r="F67" i="2"/>
  <c r="F68" i="2"/>
  <c r="F69" i="2"/>
  <c r="F74" i="2"/>
  <c r="F75" i="2"/>
  <c r="F76" i="2"/>
  <c r="F79" i="2"/>
  <c r="F80" i="2"/>
  <c r="F81" i="2"/>
  <c r="F82" i="2"/>
  <c r="F83" i="2"/>
  <c r="F16" i="2"/>
</calcChain>
</file>

<file path=xl/sharedStrings.xml><?xml version="1.0" encoding="utf-8"?>
<sst xmlns="http://schemas.openxmlformats.org/spreadsheetml/2006/main" count="550" uniqueCount="366">
  <si>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</si>
  <si>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</si>
  <si>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</si>
  <si>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</si>
  <si>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</si>
  <si>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</si>
  <si>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</si>
  <si>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</si>
  <si>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</si>
  <si>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</si>
  <si>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</si>
  <si>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</si>
  <si>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</si>
  <si>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</si>
  <si>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</si>
  <si>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</si>
  <si>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</si>
  <si>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</si>
  <si>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</si>
  <si>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</si>
  <si>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</si>
  <si>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</si>
  <si>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</si>
  <si>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</si>
  <si>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</si>
  <si>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</si>
  <si>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</si>
  <si>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</si>
  <si>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</si>
  <si>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</si>
  <si>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</si>
  <si>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</si>
  <si>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</si>
  <si>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</si>
  <si>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</si>
  <si>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</si>
  <si>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</si>
  <si>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</si>
  <si>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</si>
  <si>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</si>
  <si>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</si>
  <si>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</si>
  <si>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</si>
  <si>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</si>
  <si>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</si>
  <si>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</si>
  <si>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</si>
  <si>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</si>
  <si>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</si>
  <si>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</si>
  <si>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</si>
  <si>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</si>
  <si>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</si>
  <si>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</si>
  <si>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</si>
  <si>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</si>
  <si>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</si>
  <si>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</si>
  <si>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</si>
  <si>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</si>
  <si>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</si>
  <si>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</si>
  <si>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</si>
  <si>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</si>
  <si>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</si>
  <si>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</si>
  <si>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</si>
  <si>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</si>
  <si>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</si>
  <si>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</si>
  <si>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</si>
  <si>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</si>
  <si>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</si>
  <si>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</si>
  <si>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Земельный налог с физических лиц, обладающих земельным участком, расположенным в границах сельских поселений  (прочие поступления)</t>
  </si>
  <si>
    <t>18210606043104000110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</si>
  <si>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</si>
  <si>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</si>
  <si>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</si>
  <si>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</si>
  <si>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</si>
  <si>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</si>
  <si>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</si>
  <si>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</si>
  <si>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</si>
  <si>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</si>
  <si>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</si>
  <si>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</si>
  <si>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</si>
  <si>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</si>
  <si>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91411109045100000120</t>
  </si>
  <si>
    <t>ДОХОДЫ ОТ ПРОДАЖИ МАТЕРИАЛЬНЫХ И НЕМАТЕРИАЛЬНЫХ АКТИВОВ</t>
  </si>
  <si>
    <t>91411400000000000000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</si>
  <si>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</si>
  <si>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</si>
  <si>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</si>
  <si>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91411402050100000410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</si>
  <si>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</si>
  <si>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91411402053100000410</t>
  </si>
  <si>
    <t>ШТРАФЫ, САНКЦИИ, ВОЗМЕЩЕНИЕ УЩЕРБА</t>
  </si>
  <si>
    <t>91411600000000000000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</si>
  <si>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</si>
  <si>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91411602000020000140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</si>
  <si>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</si>
  <si>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91411602020020000140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</si>
  <si>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</si>
  <si>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</si>
  <si>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</si>
  <si>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</si>
  <si>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</si>
  <si>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</si>
  <si>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реализацию программ формирования современной городской среды</t>
  </si>
  <si>
    <t>91420225555000000150</t>
  </si>
  <si>
    <t>Субсидии бюджетам сельских поселений на реализацию программ формирования современной городской среды</t>
  </si>
  <si>
    <t>91420225555100000150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</si>
  <si>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</si>
  <si>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</si>
  <si>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</si>
  <si>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</si>
  <si>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</si>
  <si>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</si>
  <si>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</si>
  <si>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</si>
  <si>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</si>
  <si>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</si>
  <si>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</si>
  <si>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</si>
  <si>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</si>
  <si>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</si>
  <si>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</si>
  <si>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</si>
  <si>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</si>
  <si>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</si>
  <si>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</si>
  <si>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</si>
  <si>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</si>
  <si>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</si>
  <si>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</si>
  <si>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</si>
  <si>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</si>
  <si>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</si>
  <si>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</si>
  <si>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</si>
  <si>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</si>
  <si>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</si>
  <si>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</si>
  <si>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</si>
  <si>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91401046510041140000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</si>
  <si>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</si>
  <si>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91401046510041140100</t>
  </si>
  <si>
    <t>Расходы на выплаты персоналу государственных (муниципальных) органов</t>
  </si>
  <si>
    <t>91401046510041140120</t>
  </si>
  <si>
    <t>Фонд оплаты труда государственных (муниципальных) органов</t>
  </si>
  <si>
    <t>91401046510041140121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</si>
  <si>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</si>
  <si>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91401046510041140129</t>
  </si>
  <si>
    <t>Расходы на выплаты по оплате труда работников органов местного самоуправления Республики Мордовия</t>
  </si>
  <si>
    <t>91401046520041110000</t>
  </si>
  <si>
    <t>91401046520041110100</t>
  </si>
  <si>
    <t>91401046520041110120</t>
  </si>
  <si>
    <t>91401046520041110121</t>
  </si>
  <si>
    <t>91401046520041110129</t>
  </si>
  <si>
    <t>Закупка товаров,работ и услуг для обеспечения государственных (муниципальных) нужд</t>
  </si>
  <si>
    <t>91401046520041120000</t>
  </si>
  <si>
    <t>Закупка товаров, работ и услуг для обеспечения государственных (муниципальных) нужд</t>
  </si>
  <si>
    <t>91401046520041120200</t>
  </si>
  <si>
    <t>Иные закупки товаров, работ и услуг для обеспечения государственных (муниципальных) нужд</t>
  </si>
  <si>
    <t>91401046520041120240</t>
  </si>
  <si>
    <t>Прочая закупка товаров, работ и услуг</t>
  </si>
  <si>
    <t>91401046520041120244</t>
  </si>
  <si>
    <t>Иные бюджетные ассигнования</t>
  </si>
  <si>
    <t>91401046520041120800</t>
  </si>
  <si>
    <t>Уплата налогов, сборов и иных платежей</t>
  </si>
  <si>
    <t>91401046520041120850</t>
  </si>
  <si>
    <t>Уплата налога на имущество организаций и земельного налога</t>
  </si>
  <si>
    <t>91401046520041120851</t>
  </si>
  <si>
    <t>Уплата прочих налогов, сборов</t>
  </si>
  <si>
    <t>91401046520041120852</t>
  </si>
  <si>
    <t>Уплата иных платежей</t>
  </si>
  <si>
    <t>91401046520041120853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</si>
  <si>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</si>
  <si>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91401046520044205000</t>
  </si>
  <si>
    <t>91401046520044205100</t>
  </si>
  <si>
    <t>91401046520044205120</t>
  </si>
  <si>
    <t>91401046520044205121</t>
  </si>
  <si>
    <t>91401046520044205129</t>
  </si>
  <si>
    <t>91401046520044205200</t>
  </si>
  <si>
    <t>91401046520044205240</t>
  </si>
  <si>
    <t>91401046520044205244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</si>
  <si>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</si>
  <si>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91401046520044501000</t>
  </si>
  <si>
    <t>Межбюджетные трансферты</t>
  </si>
  <si>
    <t>91401046520044501500</t>
  </si>
  <si>
    <t>91401046520044501540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</si>
  <si>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</si>
  <si>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91401048910077150000</t>
  </si>
  <si>
    <t>91401048910077150200</t>
  </si>
  <si>
    <t>91401048910077150240</t>
  </si>
  <si>
    <t>91401048910077150244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</si>
  <si>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</si>
  <si>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</si>
  <si>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</si>
  <si>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</si>
  <si>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</si>
  <si>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</si>
  <si>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</si>
  <si>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</si>
  <si>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</si>
  <si>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</si>
  <si>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91401138910041220000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</si>
  <si>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</si>
  <si>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</si>
  <si>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</si>
  <si>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</si>
  <si>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</si>
  <si>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Мероприятия в области жилищно-коммунального хозяйства</t>
  </si>
  <si>
    <t>91401138910042020000</t>
  </si>
  <si>
    <t>91401138910042020200</t>
  </si>
  <si>
    <t>91401138910042020240</t>
  </si>
  <si>
    <t>91401138910042020244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</si>
  <si>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</si>
  <si>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</si>
  <si>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</si>
  <si>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</si>
  <si>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</si>
  <si>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</si>
  <si>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</si>
  <si>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</si>
  <si>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</si>
  <si>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Резервный фонд Правительства Республики Мордовия</t>
  </si>
  <si>
    <t>91403098910080190000</t>
  </si>
  <si>
    <t>91403098910080190200</t>
  </si>
  <si>
    <t>91403098910080190240</t>
  </si>
  <si>
    <t>91403098910080190244</t>
  </si>
  <si>
    <t>администрация</t>
  </si>
  <si>
    <t>91404091300144102000</t>
  </si>
  <si>
    <t>91404091300144102200</t>
  </si>
  <si>
    <t>91404091300144102240</t>
  </si>
  <si>
    <t>91404091300144102244</t>
  </si>
  <si>
    <t>Взнос на капитальный ремонт общего имущества в многоквартирном доме</t>
  </si>
  <si>
    <t>91405018910042360000</t>
  </si>
  <si>
    <t>91405018910042360200</t>
  </si>
  <si>
    <t>91405018910042360240</t>
  </si>
  <si>
    <t>91405018910042360244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</si>
  <si>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</si>
  <si>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91405018910044103000</t>
  </si>
  <si>
    <t>91405018910044103200</t>
  </si>
  <si>
    <t>91405018910044103240</t>
  </si>
  <si>
    <t>91405018910044103244</t>
  </si>
  <si>
    <t>Реализация проектов комплексного развития сельских территорий</t>
  </si>
  <si>
    <t>914050222201L5768000</t>
  </si>
  <si>
    <t>Капитальные вложения в объекты государственной (муниципальной) собственности</t>
  </si>
  <si>
    <t>914050222201L5768400</t>
  </si>
  <si>
    <t>Бюджетные инвестиции</t>
  </si>
  <si>
    <t>914050222201L5768410</t>
  </si>
  <si>
    <t>Бюджетные инвестиции в объекты капитального строительства государственной (муниципальной) собственности</t>
  </si>
  <si>
    <t>914050222201L5768414</t>
  </si>
  <si>
    <t>91405028910042020000</t>
  </si>
  <si>
    <t>91405028910042020200</t>
  </si>
  <si>
    <t>91405028910042020240</t>
  </si>
  <si>
    <t>91405028910042020244</t>
  </si>
  <si>
    <t>Коммунальное хозяйство</t>
  </si>
  <si>
    <t>91405028910044101000</t>
  </si>
  <si>
    <t>91405028910044101200</t>
  </si>
  <si>
    <t>91405028910044101240</t>
  </si>
  <si>
    <t>91405028910044101244</t>
  </si>
  <si>
    <t>914050322101L5764000</t>
  </si>
  <si>
    <t>914050322101L5764200</t>
  </si>
  <si>
    <t>914050322101L5764240</t>
  </si>
  <si>
    <t>914050322101L5764244</t>
  </si>
  <si>
    <t>Благоустройство сельских территорий</t>
  </si>
  <si>
    <t>914050322201L5764000</t>
  </si>
  <si>
    <t>914050322201L5764400</t>
  </si>
  <si>
    <t>914050322201L5764410</t>
  </si>
  <si>
    <t>914050322201L5764414</t>
  </si>
  <si>
    <t>9140503281F255552000</t>
  </si>
  <si>
    <t>9140503281F255552200</t>
  </si>
  <si>
    <t>9140503281F255552240</t>
  </si>
  <si>
    <t>9140503281F255552244</t>
  </si>
  <si>
    <t>Уличное освещение</t>
  </si>
  <si>
    <t>91405038910043010000</t>
  </si>
  <si>
    <t>91405038910043010200</t>
  </si>
  <si>
    <t>91405038910043010240</t>
  </si>
  <si>
    <t>91405038910043010244</t>
  </si>
  <si>
    <t>Озеленение</t>
  </si>
  <si>
    <t>91405038910043020000</t>
  </si>
  <si>
    <t>91405038910043020200</t>
  </si>
  <si>
    <t>91405038910043020240</t>
  </si>
  <si>
    <t>91405038910043020244</t>
  </si>
  <si>
    <t>Организация и содержание мест захоронения</t>
  </si>
  <si>
    <t>91405038910043030000</t>
  </si>
  <si>
    <t>91405038910043030200</t>
  </si>
  <si>
    <t>91405038910043030240</t>
  </si>
  <si>
    <t>91405038910043030244</t>
  </si>
  <si>
    <t>Прочая закупка товаров, работ услуг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</si>
  <si>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</si>
  <si>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</si>
  <si>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</si>
  <si>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</si>
  <si>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</si>
  <si>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</si>
  <si>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</si>
  <si>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</si>
  <si>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Прочие мероприятия по благоустройству территорий</t>
  </si>
  <si>
    <t>91405038910044106000</t>
  </si>
  <si>
    <t>91405038910044106200</t>
  </si>
  <si>
    <t>91405038910044106240</t>
  </si>
  <si>
    <t>91405038910044106244</t>
  </si>
  <si>
    <t>Пенсионное обеспечение</t>
  </si>
  <si>
    <t>91410018910003010000</t>
  </si>
  <si>
    <t>Социальное обеспечение и иные выплаты населению</t>
  </si>
  <si>
    <t>91410018910003010300</t>
  </si>
  <si>
    <t>Публичные нормативные социальные выплаты гражданам</t>
  </si>
  <si>
    <t>91410018910003010310</t>
  </si>
  <si>
    <t>Иные пенсии, социальные доплаты к пенсиям</t>
  </si>
  <si>
    <t>91410018910003010312</t>
  </si>
  <si>
    <t>процентные платежи по муниципальному долгу</t>
  </si>
  <si>
    <t>91413018910041240000</t>
  </si>
  <si>
    <t>Обслуживание государственного (муниципального) долга</t>
  </si>
  <si>
    <t>91413018910041240700</t>
  </si>
  <si>
    <t>Обслуживание муниципального долга</t>
  </si>
  <si>
    <t>91413018910041240730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</si>
  <si>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</si>
  <si>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</si>
  <si>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</si>
  <si>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</si>
  <si>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</si>
  <si>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</si>
  <si>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</si>
  <si>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</si>
  <si>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91401020000000000000</t>
  </si>
  <si>
    <t>Получение кредитов от кредитных организаций в валюте Российской Федерации</t>
  </si>
  <si>
    <t>91401020000000000700</t>
  </si>
  <si>
    <t>Получение кредитов от кредитных организаций бюджетами сельских поселений в валюте Российской Федерации</t>
  </si>
  <si>
    <t>91401020000100000710</t>
  </si>
  <si>
    <t>Изменение остатков средств</t>
  </si>
  <si>
    <t>увеличение остатков средств, всего</t>
  </si>
  <si>
    <t xml:space="preserve">  Увеличение остатков средств бюджетов</t>
  </si>
  <si>
    <t>91401000000000000500</t>
  </si>
  <si>
    <t xml:space="preserve">  Увеличение прочих остатков средств бюджетов</t>
  </si>
  <si>
    <t>91401050200000000500</t>
  </si>
  <si>
    <t xml:space="preserve">  Увеличение прочих остатков денежных средств бюджетов</t>
  </si>
  <si>
    <t>91401050201000000510</t>
  </si>
  <si>
    <t xml:space="preserve">  Увеличение прочих остатков денежных средств бюджетов сельских поселений</t>
  </si>
  <si>
    <t>91401050201100000510</t>
  </si>
  <si>
    <t>уменьшение остатков средств, всего</t>
  </si>
  <si>
    <t xml:space="preserve">  Уменьшение остатков средств бюджетов</t>
  </si>
  <si>
    <t>91401000000000000600</t>
  </si>
  <si>
    <t xml:space="preserve">  Уменьшение прочих остатков средств бюджетов</t>
  </si>
  <si>
    <t>91401050200000000600</t>
  </si>
  <si>
    <t xml:space="preserve">  Уменьшение прочих остатков денежных средств бюджетов</t>
  </si>
  <si>
    <t>91401050201000000610</t>
  </si>
  <si>
    <t xml:space="preserve">  Уменьшение прочих остатков денежных средств бюджетов сельских поселений</t>
  </si>
  <si>
    <t>91401050201100000610</t>
  </si>
  <si>
    <t>3</t>
  </si>
  <si>
    <t>Лямбирское сельского поселения</t>
  </si>
  <si>
    <t>Лямбирского муниципального района</t>
  </si>
  <si>
    <t>Отчет об исполнении бюджета  Лямбирского сельского поселения Лямбирского муниципального района за 1 квартал 2020 года</t>
  </si>
  <si>
    <t>Утверждено</t>
  </si>
  <si>
    <t>Процент исполнения</t>
  </si>
  <si>
    <t>1. Доходы бюджета</t>
  </si>
  <si>
    <t xml:space="preserve">                                                                                (в рублях)</t>
  </si>
  <si>
    <t>(в рублях)</t>
  </si>
  <si>
    <t>Приложение</t>
  </si>
  <si>
    <t>к постановлению Администрации</t>
  </si>
  <si>
    <t>"24" апреля 2020 г.№57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</si>
</sst>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,##0.00_ ;\-#,##0.00"/>
  </numFmts>
  <fonts count="28" x14ac:knownFonts="1">
    <font>
      <sz val="11"/>
      <name val="Calibri"/>
      <family val="2"/>
    </font>
    <font>
      <sz val="8"/>
      <color indexed="8"/>
      <name val="Arial Cyr"/>
    </font>
    <font>
      <sz val="11"/>
      <name val="Calibri"/>
      <family val="2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8"/>
      <name val="Calibri"/>
      <family val="2"/>
    </font>
    <font>
      <sz val="9"/>
      <color indexed="8"/>
      <name val="Arial Cyr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8"/>
      <color rgb="FF000000"/>
      <name val="Arial Cy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  <font>
      <u/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u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8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8"/>
      </right>
      <top style="medium">
        <color indexed="64"/>
      </top>
      <bottom/>
      <diagonal/>
    </border>
    <border>
      <left style="thin">
        <color rgb="FF000000"/>
      </left>
      <right style="thin">
        <color indexed="8"/>
      </right>
      <top/>
      <bottom/>
      <diagonal/>
    </border>
    <border>
      <left style="thin">
        <color rgb="FF000000"/>
      </left>
      <right style="thin">
        <color indexed="8"/>
      </right>
      <top/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68">
    <xf numFmtId="0" fontId="0" fillId="0" borderId="0"/>
    <xf numFmtId="0" fontId="2" fillId="0" borderId="0"/>
    <xf numFmtId="0" fontId="2" fillId="0" borderId="0"/>
    <xf numFmtId="0" fontId="7" fillId="0" borderId="1">
      <alignment horizontal="left" wrapText="1"/>
    </xf>
    <xf numFmtId="0" fontId="8" fillId="0" borderId="0"/>
    <xf numFmtId="0" fontId="8" fillId="0" borderId="0"/>
    <xf numFmtId="0" fontId="2" fillId="0" borderId="0"/>
    <xf numFmtId="165" fontId="9" fillId="0" borderId="2">
      <alignment horizontal="right" vertical="center" shrinkToFit="1"/>
    </xf>
    <xf numFmtId="4" fontId="9" fillId="0" borderId="3">
      <alignment horizontal="right" shrinkToFit="1"/>
    </xf>
    <xf numFmtId="2" fontId="9" fillId="0" borderId="4">
      <alignment horizontal="center" shrinkToFit="1"/>
    </xf>
    <xf numFmtId="0" fontId="7" fillId="0" borderId="5">
      <alignment horizontal="left" wrapText="1"/>
    </xf>
    <xf numFmtId="0" fontId="7" fillId="0" borderId="6">
      <alignment horizontal="center" vertical="top" wrapText="1"/>
    </xf>
    <xf numFmtId="0" fontId="9" fillId="0" borderId="1">
      <alignment horizontal="center"/>
    </xf>
    <xf numFmtId="0" fontId="9" fillId="0" borderId="7">
      <alignment horizontal="left" wrapText="1"/>
    </xf>
    <xf numFmtId="0" fontId="9" fillId="0" borderId="8">
      <alignment horizontal="left" wrapText="1" indent="1"/>
    </xf>
    <xf numFmtId="0" fontId="7" fillId="0" borderId="5">
      <alignment horizontal="center" vertical="center"/>
    </xf>
    <xf numFmtId="49" fontId="7" fillId="0" borderId="1">
      <alignment horizontal="center" vertical="top" wrapText="1"/>
    </xf>
    <xf numFmtId="0" fontId="9" fillId="0" borderId="9">
      <alignment horizontal="center"/>
    </xf>
    <xf numFmtId="0" fontId="9" fillId="0" borderId="10">
      <alignment horizontal="center" vertical="center" shrinkToFit="1"/>
    </xf>
    <xf numFmtId="0" fontId="9" fillId="0" borderId="11">
      <alignment horizontal="center" vertical="center" shrinkToFit="1"/>
    </xf>
    <xf numFmtId="0" fontId="7" fillId="0" borderId="5">
      <alignment horizontal="left"/>
    </xf>
    <xf numFmtId="0" fontId="7" fillId="0" borderId="1">
      <alignment horizontal="center" vertical="top" wrapText="1"/>
    </xf>
    <xf numFmtId="49" fontId="9" fillId="0" borderId="12">
      <alignment horizontal="center" vertical="center"/>
    </xf>
    <xf numFmtId="49" fontId="9" fillId="0" borderId="1">
      <alignment horizontal="center" vertical="center"/>
    </xf>
    <xf numFmtId="49" fontId="7" fillId="0" borderId="5"/>
    <xf numFmtId="165" fontId="9" fillId="0" borderId="12">
      <alignment horizontal="right" vertical="center" shrinkToFit="1"/>
    </xf>
    <xf numFmtId="165" fontId="9" fillId="0" borderId="1">
      <alignment horizontal="right" vertical="center" shrinkToFit="1"/>
    </xf>
    <xf numFmtId="0" fontId="7" fillId="0" borderId="5"/>
    <xf numFmtId="0" fontId="10" fillId="0" borderId="0"/>
    <xf numFmtId="0" fontId="7" fillId="0" borderId="1">
      <alignment horizontal="center" vertical="top"/>
    </xf>
    <xf numFmtId="0" fontId="11" fillId="0" borderId="13"/>
    <xf numFmtId="165" fontId="9" fillId="0" borderId="3">
      <alignment horizontal="right" vertical="center" shrinkToFit="1"/>
    </xf>
    <xf numFmtId="0" fontId="11" fillId="0" borderId="2"/>
    <xf numFmtId="165" fontId="9" fillId="0" borderId="14">
      <alignment horizontal="right" vertical="center" shrinkToFit="1"/>
    </xf>
    <xf numFmtId="0" fontId="9" fillId="0" borderId="15">
      <alignment horizontal="left" wrapText="1"/>
    </xf>
    <xf numFmtId="0" fontId="9" fillId="0" borderId="16">
      <alignment horizontal="left" wrapText="1" indent="1"/>
    </xf>
    <xf numFmtId="3" fontId="9" fillId="0" borderId="14">
      <alignment horizontal="right" vertical="center" shrinkToFit="1"/>
    </xf>
    <xf numFmtId="165" fontId="9" fillId="0" borderId="1">
      <alignment horizontal="center" vertical="center" shrinkToFit="1"/>
    </xf>
    <xf numFmtId="0" fontId="12" fillId="0" borderId="17">
      <alignment wrapText="1"/>
    </xf>
    <xf numFmtId="0" fontId="9" fillId="0" borderId="15">
      <alignment horizontal="left" wrapText="1" indent="1"/>
    </xf>
    <xf numFmtId="3" fontId="9" fillId="0" borderId="14">
      <alignment horizontal="center" vertical="center" shrinkToFit="1"/>
    </xf>
    <xf numFmtId="0" fontId="13" fillId="0" borderId="18">
      <alignment horizontal="left"/>
    </xf>
    <xf numFmtId="0" fontId="12" fillId="0" borderId="0">
      <alignment horizontal="left" wrapText="1"/>
    </xf>
    <xf numFmtId="0" fontId="14" fillId="0" borderId="0">
      <alignment horizontal="left" vertical="top"/>
    </xf>
    <xf numFmtId="0" fontId="13" fillId="0" borderId="0">
      <alignment horizontal="center" wrapText="1"/>
    </xf>
    <xf numFmtId="49" fontId="13" fillId="0" borderId="0">
      <alignment horizontal="left"/>
    </xf>
    <xf numFmtId="0" fontId="14" fillId="0" borderId="0">
      <alignment horizontal="left"/>
    </xf>
    <xf numFmtId="0" fontId="13" fillId="0" borderId="0">
      <alignment horizontal="left" wrapText="1"/>
    </xf>
    <xf numFmtId="0" fontId="13" fillId="0" borderId="0">
      <alignment horizontal="left"/>
    </xf>
    <xf numFmtId="0" fontId="9" fillId="0" borderId="19">
      <alignment horizontal="left" wrapText="1"/>
    </xf>
    <xf numFmtId="0" fontId="9" fillId="0" borderId="7">
      <alignment horizontal="left" wrapText="1" indent="1"/>
    </xf>
    <xf numFmtId="0" fontId="13" fillId="0" borderId="5">
      <alignment horizontal="left"/>
    </xf>
    <xf numFmtId="0" fontId="14" fillId="0" borderId="0">
      <alignment horizontal="center" vertical="top"/>
    </xf>
    <xf numFmtId="49" fontId="13" fillId="0" borderId="0">
      <alignment horizontal="center"/>
    </xf>
    <xf numFmtId="0" fontId="13" fillId="0" borderId="5">
      <alignment horizontal="left" wrapText="1"/>
    </xf>
    <xf numFmtId="49" fontId="9" fillId="0" borderId="20">
      <alignment horizontal="center" wrapText="1"/>
    </xf>
    <xf numFmtId="49" fontId="9" fillId="0" borderId="21">
      <alignment horizontal="center" wrapText="1"/>
    </xf>
    <xf numFmtId="49" fontId="9" fillId="0" borderId="22">
      <alignment horizontal="center" wrapText="1"/>
    </xf>
    <xf numFmtId="49" fontId="9" fillId="0" borderId="10">
      <alignment horizontal="center" wrapText="1"/>
    </xf>
    <xf numFmtId="0" fontId="13" fillId="0" borderId="23"/>
    <xf numFmtId="0" fontId="13" fillId="0" borderId="0"/>
    <xf numFmtId="0" fontId="13" fillId="0" borderId="0">
      <alignment horizontal="center"/>
    </xf>
    <xf numFmtId="0" fontId="7" fillId="0" borderId="0">
      <alignment horizontal="left" wrapText="1"/>
    </xf>
    <xf numFmtId="0" fontId="7" fillId="0" borderId="0">
      <alignment horizontal="left"/>
    </xf>
    <xf numFmtId="49" fontId="9" fillId="0" borderId="9">
      <alignment horizontal="center"/>
    </xf>
    <xf numFmtId="49" fontId="9" fillId="0" borderId="24">
      <alignment horizontal="center"/>
    </xf>
    <xf numFmtId="49" fontId="9" fillId="0" borderId="13">
      <alignment horizontal="center"/>
    </xf>
    <xf numFmtId="0" fontId="15" fillId="0" borderId="0">
      <alignment horizontal="center"/>
    </xf>
    <xf numFmtId="0" fontId="7" fillId="0" borderId="1">
      <alignment horizontal="left"/>
    </xf>
    <xf numFmtId="0" fontId="7" fillId="0" borderId="0"/>
    <xf numFmtId="4" fontId="9" fillId="0" borderId="24">
      <alignment horizontal="center"/>
    </xf>
    <xf numFmtId="4" fontId="9" fillId="0" borderId="13">
      <alignment horizontal="center"/>
    </xf>
    <xf numFmtId="4" fontId="9" fillId="0" borderId="12">
      <alignment horizontal="center"/>
    </xf>
    <xf numFmtId="4" fontId="9" fillId="0" borderId="9">
      <alignment horizontal="center"/>
    </xf>
    <xf numFmtId="0" fontId="13" fillId="0" borderId="5">
      <alignment horizontal="center" wrapText="1"/>
    </xf>
    <xf numFmtId="0" fontId="14" fillId="0" borderId="18">
      <alignment horizontal="center"/>
    </xf>
    <xf numFmtId="0" fontId="13" fillId="0" borderId="5">
      <alignment horizontal="center"/>
    </xf>
    <xf numFmtId="49" fontId="13" fillId="0" borderId="0"/>
    <xf numFmtId="0" fontId="16" fillId="0" borderId="0"/>
    <xf numFmtId="2" fontId="9" fillId="0" borderId="9">
      <alignment horizontal="right" shrinkToFit="1"/>
    </xf>
    <xf numFmtId="4" fontId="9" fillId="0" borderId="12">
      <alignment horizontal="right"/>
    </xf>
    <xf numFmtId="4" fontId="9" fillId="0" borderId="1">
      <alignment horizontal="right" shrinkToFit="1"/>
    </xf>
    <xf numFmtId="0" fontId="14" fillId="0" borderId="18">
      <alignment horizontal="center" vertical="top"/>
    </xf>
    <xf numFmtId="0" fontId="17" fillId="0" borderId="0">
      <alignment horizontal="center"/>
    </xf>
    <xf numFmtId="49" fontId="9" fillId="0" borderId="25">
      <alignment horizontal="center"/>
    </xf>
    <xf numFmtId="4" fontId="9" fillId="0" borderId="26">
      <alignment horizontal="center"/>
    </xf>
    <xf numFmtId="4" fontId="9" fillId="0" borderId="2">
      <alignment horizontal="center"/>
    </xf>
    <xf numFmtId="4" fontId="9" fillId="0" borderId="3">
      <alignment horizontal="center"/>
    </xf>
    <xf numFmtId="4" fontId="9" fillId="0" borderId="25">
      <alignment horizontal="center"/>
    </xf>
    <xf numFmtId="0" fontId="18" fillId="2" borderId="0"/>
    <xf numFmtId="0" fontId="18" fillId="0" borderId="0"/>
    <xf numFmtId="0" fontId="19" fillId="0" borderId="0"/>
    <xf numFmtId="0" fontId="20" fillId="0" borderId="0"/>
    <xf numFmtId="0" fontId="12" fillId="0" borderId="0"/>
    <xf numFmtId="0" fontId="12" fillId="0" borderId="0">
      <alignment horizontal="left"/>
    </xf>
    <xf numFmtId="0" fontId="12" fillId="0" borderId="1">
      <alignment horizontal="center" vertical="top" wrapText="1"/>
    </xf>
    <xf numFmtId="0" fontId="12" fillId="0" borderId="6">
      <alignment horizontal="center" vertical="center"/>
    </xf>
    <xf numFmtId="0" fontId="12" fillId="0" borderId="27">
      <alignment horizontal="left" wrapText="1"/>
    </xf>
    <xf numFmtId="0" fontId="12" fillId="0" borderId="28">
      <alignment horizontal="left" wrapText="1"/>
    </xf>
    <xf numFmtId="0" fontId="12" fillId="0" borderId="29">
      <alignment horizontal="left" wrapText="1"/>
    </xf>
    <xf numFmtId="0" fontId="12" fillId="0" borderId="9">
      <alignment horizontal="center" vertical="center"/>
    </xf>
    <xf numFmtId="49" fontId="12" fillId="0" borderId="21">
      <alignment horizontal="center" wrapText="1"/>
    </xf>
    <xf numFmtId="49" fontId="12" fillId="0" borderId="11">
      <alignment horizontal="center" wrapText="1"/>
    </xf>
    <xf numFmtId="49" fontId="12" fillId="0" borderId="10">
      <alignment horizontal="center" shrinkToFit="1"/>
    </xf>
    <xf numFmtId="49" fontId="12" fillId="0" borderId="24">
      <alignment horizontal="center" vertical="center"/>
    </xf>
    <xf numFmtId="49" fontId="12" fillId="0" borderId="1">
      <alignment horizontal="center" wrapText="1"/>
    </xf>
    <xf numFmtId="49" fontId="12" fillId="0" borderId="12">
      <alignment horizontal="center"/>
    </xf>
    <xf numFmtId="0" fontId="12" fillId="0" borderId="0">
      <alignment horizontal="center"/>
    </xf>
    <xf numFmtId="49" fontId="12" fillId="0" borderId="0"/>
    <xf numFmtId="49" fontId="12" fillId="0" borderId="1">
      <alignment horizontal="center" vertical="top" wrapText="1"/>
    </xf>
    <xf numFmtId="49" fontId="12" fillId="0" borderId="9">
      <alignment horizontal="center" vertical="center"/>
    </xf>
    <xf numFmtId="4" fontId="12" fillId="0" borderId="24">
      <alignment horizontal="right" vertical="center" shrinkToFit="1"/>
    </xf>
    <xf numFmtId="49" fontId="12" fillId="0" borderId="1">
      <alignment horizontal="center" vertical="center"/>
    </xf>
    <xf numFmtId="4" fontId="12" fillId="0" borderId="12">
      <alignment horizontal="right" shrinkToFit="1"/>
    </xf>
    <xf numFmtId="165" fontId="12" fillId="0" borderId="1">
      <alignment horizontal="right" vertical="center" shrinkToFit="1"/>
    </xf>
    <xf numFmtId="0" fontId="8" fillId="0" borderId="0"/>
    <xf numFmtId="0" fontId="21" fillId="0" borderId="0"/>
    <xf numFmtId="0" fontId="22" fillId="0" borderId="0">
      <alignment horizontal="left" wrapText="1"/>
    </xf>
    <xf numFmtId="0" fontId="21" fillId="0" borderId="0">
      <alignment horizontal="center"/>
    </xf>
    <xf numFmtId="49" fontId="23" fillId="0" borderId="30"/>
    <xf numFmtId="49" fontId="12" fillId="0" borderId="31">
      <alignment horizontal="right"/>
    </xf>
    <xf numFmtId="0" fontId="12" fillId="0" borderId="31">
      <alignment horizontal="right"/>
    </xf>
    <xf numFmtId="0" fontId="24" fillId="0" borderId="0">
      <alignment horizontal="right"/>
    </xf>
    <xf numFmtId="0" fontId="18" fillId="0" borderId="5"/>
    <xf numFmtId="0" fontId="12" fillId="0" borderId="9">
      <alignment horizontal="center"/>
    </xf>
    <xf numFmtId="49" fontId="12" fillId="0" borderId="32">
      <alignment horizontal="center"/>
    </xf>
    <xf numFmtId="164" fontId="12" fillId="0" borderId="17">
      <alignment horizontal="center"/>
    </xf>
    <xf numFmtId="49" fontId="12" fillId="0" borderId="7"/>
    <xf numFmtId="49" fontId="12" fillId="0" borderId="19"/>
    <xf numFmtId="49" fontId="12" fillId="0" borderId="17">
      <alignment horizontal="center"/>
    </xf>
    <xf numFmtId="49" fontId="12" fillId="0" borderId="17"/>
    <xf numFmtId="49" fontId="12" fillId="0" borderId="33">
      <alignment horizontal="center"/>
    </xf>
    <xf numFmtId="0" fontId="25" fillId="0" borderId="5">
      <alignment horizontal="center"/>
    </xf>
    <xf numFmtId="4" fontId="12" fillId="0" borderId="26">
      <alignment horizontal="right" vertical="center" shrinkToFit="1"/>
    </xf>
    <xf numFmtId="49" fontId="12" fillId="0" borderId="14">
      <alignment horizontal="center" vertical="center"/>
    </xf>
    <xf numFmtId="4" fontId="12" fillId="0" borderId="3">
      <alignment horizontal="right" shrinkToFit="1"/>
    </xf>
    <xf numFmtId="0" fontId="11" fillId="0" borderId="5"/>
    <xf numFmtId="0" fontId="9" fillId="0" borderId="6">
      <alignment horizontal="center" vertical="top" wrapText="1"/>
    </xf>
    <xf numFmtId="0" fontId="9" fillId="0" borderId="6">
      <alignment horizontal="center" vertical="center"/>
    </xf>
    <xf numFmtId="0" fontId="9" fillId="0" borderId="27">
      <alignment horizontal="left" wrapText="1"/>
    </xf>
    <xf numFmtId="0" fontId="9" fillId="0" borderId="34">
      <alignment horizontal="left" wrapText="1"/>
    </xf>
    <xf numFmtId="0" fontId="9" fillId="0" borderId="29">
      <alignment horizontal="left" wrapText="1" indent="2"/>
    </xf>
    <xf numFmtId="0" fontId="11" fillId="0" borderId="35"/>
    <xf numFmtId="0" fontId="9" fillId="0" borderId="36">
      <alignment horizontal="left" wrapText="1"/>
    </xf>
    <xf numFmtId="0" fontId="8" fillId="0" borderId="18"/>
    <xf numFmtId="0" fontId="8" fillId="0" borderId="0"/>
    <xf numFmtId="0" fontId="9" fillId="0" borderId="1">
      <alignment horizontal="center" vertical="top" wrapText="1"/>
    </xf>
    <xf numFmtId="0" fontId="9" fillId="0" borderId="9">
      <alignment horizontal="center" vertical="center"/>
    </xf>
    <xf numFmtId="0" fontId="9" fillId="0" borderId="21">
      <alignment horizontal="center" vertical="center" shrinkToFit="1"/>
    </xf>
    <xf numFmtId="0" fontId="9" fillId="0" borderId="22">
      <alignment horizontal="center" vertical="center" shrinkToFit="1"/>
    </xf>
    <xf numFmtId="49" fontId="9" fillId="0" borderId="10">
      <alignment horizontal="center" shrinkToFit="1"/>
    </xf>
    <xf numFmtId="0" fontId="11" fillId="0" borderId="37"/>
    <xf numFmtId="0" fontId="9" fillId="0" borderId="38">
      <alignment horizontal="center" vertical="center" shrinkToFit="1"/>
    </xf>
    <xf numFmtId="0" fontId="8" fillId="0" borderId="23"/>
    <xf numFmtId="49" fontId="9" fillId="0" borderId="24">
      <alignment horizontal="center" vertical="center"/>
    </xf>
    <xf numFmtId="49" fontId="9" fillId="0" borderId="13">
      <alignment horizontal="center" vertical="center"/>
    </xf>
    <xf numFmtId="49" fontId="9" fillId="0" borderId="12">
      <alignment horizontal="center"/>
    </xf>
    <xf numFmtId="49" fontId="9" fillId="0" borderId="39">
      <alignment horizontal="center"/>
    </xf>
    <xf numFmtId="49" fontId="9" fillId="0" borderId="1">
      <alignment horizontal="center" vertical="top" wrapText="1"/>
    </xf>
    <xf numFmtId="49" fontId="9" fillId="0" borderId="9">
      <alignment horizontal="center" vertical="center"/>
    </xf>
    <xf numFmtId="4" fontId="9" fillId="0" borderId="24">
      <alignment horizontal="right" shrinkToFit="1"/>
    </xf>
    <xf numFmtId="165" fontId="9" fillId="0" borderId="13">
      <alignment horizontal="right" vertical="center" shrinkToFit="1"/>
    </xf>
    <xf numFmtId="4" fontId="9" fillId="0" borderId="12">
      <alignment horizontal="right" shrinkToFit="1"/>
    </xf>
    <xf numFmtId="2" fontId="9" fillId="0" borderId="39">
      <alignment horizontal="center" shrinkToFit="1"/>
    </xf>
    <xf numFmtId="4" fontId="9" fillId="0" borderId="39">
      <alignment horizontal="right" shrinkToFit="1"/>
    </xf>
    <xf numFmtId="0" fontId="10" fillId="0" borderId="0">
      <alignment horizontal="center"/>
    </xf>
    <xf numFmtId="49" fontId="9" fillId="0" borderId="0">
      <alignment horizontal="right"/>
    </xf>
    <xf numFmtId="4" fontId="9" fillId="0" borderId="26">
      <alignment horizontal="right" shrinkToFit="1"/>
    </xf>
  </cellStyleXfs>
  <cellXfs count="187">
    <xf numFmtId="0" fontId="0" fillId="0" borderId="0" xfId="0"/>
    <xf numFmtId="0" fontId="0" fillId="0" borderId="0" xfId="0" applyProtection="1">
      <protection locked="0"/>
    </xf>
    <xf numFmtId="0" fontId="8" fillId="0" borderId="0" xfId="115" applyNumberFormat="1" applyProtection="1"/>
    <xf numFmtId="0" fontId="19" fillId="0" borderId="0" xfId="91" applyNumberFormat="1" applyProtection="1"/>
    <xf numFmtId="49" fontId="9" fillId="0" borderId="0" xfId="166" applyNumberFormat="1" applyProtection="1">
      <alignment horizontal="right"/>
    </xf>
    <xf numFmtId="49" fontId="13" fillId="0" borderId="1" xfId="112" applyNumberFormat="1" applyFont="1" applyBorder="1" applyProtection="1">
      <alignment horizontal="center" vertical="center"/>
    </xf>
    <xf numFmtId="165" fontId="13" fillId="0" borderId="1" xfId="114" applyNumberFormat="1" applyFont="1" applyBorder="1" applyProtection="1">
      <alignment horizontal="right" vertical="center" shrinkToFit="1"/>
    </xf>
    <xf numFmtId="4" fontId="13" fillId="0" borderId="12" xfId="113" applyNumberFormat="1" applyFont="1" applyBorder="1" applyProtection="1">
      <alignment horizontal="right" shrinkToFit="1"/>
    </xf>
    <xf numFmtId="4" fontId="13" fillId="0" borderId="44" xfId="113" applyNumberFormat="1" applyFont="1" applyBorder="1" applyProtection="1">
      <alignment horizontal="right" shrinkToFit="1"/>
    </xf>
    <xf numFmtId="0" fontId="13" fillId="0" borderId="6" xfId="96" applyNumberFormat="1" applyFont="1" applyProtection="1">
      <alignment horizontal="center" vertical="center"/>
    </xf>
    <xf numFmtId="4" fontId="26" fillId="0" borderId="52" xfId="111" applyFont="1" applyBorder="1" applyAlignment="1" applyProtection="1">
      <alignment horizontal="center" vertical="center"/>
    </xf>
    <xf numFmtId="4" fontId="26" fillId="0" borderId="53" xfId="111" applyFont="1" applyBorder="1" applyAlignment="1" applyProtection="1">
      <alignment horizontal="center" vertical="center"/>
    </xf>
    <xf numFmtId="0" fontId="0" fillId="0" borderId="54" xfId="0" applyBorder="1" applyProtection="1">
      <protection locked="0"/>
    </xf>
    <xf numFmtId="4" fontId="13" fillId="0" borderId="12" xfId="111" applyNumberFormat="1" applyFont="1" applyBorder="1" applyProtection="1">
      <alignment horizontal="right" vertical="center" shrinkToFit="1"/>
    </xf>
    <xf numFmtId="0" fontId="13" fillId="0" borderId="57" xfId="100" applyNumberFormat="1" applyFont="1" applyBorder="1" applyProtection="1">
      <alignment horizontal="center" vertical="center"/>
    </xf>
    <xf numFmtId="4" fontId="26" fillId="0" borderId="57" xfId="111" applyFont="1" applyBorder="1" applyAlignment="1" applyProtection="1">
      <alignment horizontal="center" vertical="center"/>
    </xf>
    <xf numFmtId="49" fontId="13" fillId="0" borderId="61" xfId="104" applyNumberFormat="1" applyFont="1" applyBorder="1" applyProtection="1">
      <alignment horizontal="center" vertical="center"/>
    </xf>
    <xf numFmtId="49" fontId="13" fillId="0" borderId="6" xfId="105" applyNumberFormat="1" applyFont="1" applyBorder="1" applyProtection="1">
      <alignment horizontal="center" wrapText="1"/>
    </xf>
    <xf numFmtId="49" fontId="13" fillId="0" borderId="61" xfId="106" applyNumberFormat="1" applyFont="1" applyBorder="1" applyProtection="1">
      <alignment horizontal="center"/>
    </xf>
    <xf numFmtId="0" fontId="13" fillId="0" borderId="62" xfId="97" applyNumberFormat="1" applyFont="1" applyBorder="1" applyProtection="1">
      <alignment horizontal="left" wrapText="1"/>
    </xf>
    <xf numFmtId="0" fontId="13" fillId="0" borderId="63" xfId="98" applyNumberFormat="1" applyFont="1" applyBorder="1" applyProtection="1">
      <alignment horizontal="left" wrapText="1"/>
    </xf>
    <xf numFmtId="4" fontId="13" fillId="0" borderId="61" xfId="113" applyNumberFormat="1" applyFont="1" applyBorder="1" applyProtection="1">
      <alignment horizontal="right" shrinkToFit="1"/>
    </xf>
    <xf numFmtId="49" fontId="13" fillId="0" borderId="68" xfId="106" applyNumberFormat="1" applyFont="1" applyBorder="1" applyProtection="1">
      <alignment horizontal="center"/>
    </xf>
    <xf numFmtId="49" fontId="13" fillId="0" borderId="30" xfId="106" applyNumberFormat="1" applyFont="1" applyBorder="1" applyProtection="1">
      <alignment horizontal="center"/>
    </xf>
    <xf numFmtId="49" fontId="13" fillId="0" borderId="70" xfId="106" applyNumberFormat="1" applyFont="1" applyBorder="1" applyProtection="1">
      <alignment horizontal="center"/>
    </xf>
    <xf numFmtId="49" fontId="13" fillId="0" borderId="71" xfId="106" applyNumberFormat="1" applyFont="1" applyBorder="1" applyProtection="1">
      <alignment horizontal="center"/>
    </xf>
    <xf numFmtId="49" fontId="13" fillId="0" borderId="72" xfId="106" applyNumberFormat="1" applyFont="1" applyBorder="1" applyProtection="1">
      <alignment horizontal="center"/>
    </xf>
    <xf numFmtId="4" fontId="13" fillId="0" borderId="73" xfId="113" applyNumberFormat="1" applyFont="1" applyBorder="1" applyProtection="1">
      <alignment horizontal="right" shrinkToFit="1"/>
    </xf>
    <xf numFmtId="49" fontId="13" fillId="0" borderId="76" xfId="106" applyNumberFormat="1" applyFont="1" applyBorder="1" applyProtection="1">
      <alignment horizontal="center"/>
    </xf>
    <xf numFmtId="49" fontId="13" fillId="0" borderId="80" xfId="106" applyNumberFormat="1" applyFont="1" applyBorder="1" applyProtection="1">
      <alignment horizontal="center"/>
    </xf>
    <xf numFmtId="49" fontId="13" fillId="0" borderId="82" xfId="106" applyNumberFormat="1" applyFont="1" applyBorder="1" applyProtection="1">
      <alignment horizontal="center"/>
    </xf>
    <xf numFmtId="49" fontId="13" fillId="0" borderId="83" xfId="106" applyNumberFormat="1" applyFont="1" applyBorder="1" applyProtection="1">
      <alignment horizontal="center"/>
    </xf>
    <xf numFmtId="0" fontId="13" fillId="0" borderId="64" xfId="99" applyNumberFormat="1" applyFont="1" applyBorder="1" applyAlignment="1" applyProtection="1">
      <alignment horizontal="left" vertical="top" wrapText="1"/>
    </xf>
    <xf numFmtId="0" fontId="13" fillId="0" borderId="60" xfId="99" applyNumberFormat="1" applyFont="1" applyBorder="1" applyAlignment="1" applyProtection="1">
      <alignment horizontal="left" vertical="top" wrapText="1"/>
    </xf>
    <xf numFmtId="0" fontId="13" fillId="0" borderId="69" xfId="99" applyNumberFormat="1" applyFont="1" applyBorder="1" applyAlignment="1" applyProtection="1">
      <alignment horizontal="left" vertical="top" wrapText="1"/>
    </xf>
    <xf numFmtId="0" fontId="13" fillId="0" borderId="81" xfId="99" applyNumberFormat="1" applyFont="1" applyBorder="1" applyAlignment="1" applyProtection="1">
      <alignment horizontal="left" vertical="top" wrapText="1"/>
    </xf>
    <xf numFmtId="0" fontId="13" fillId="0" borderId="79" xfId="99" applyNumberFormat="1" applyFont="1" applyBorder="1" applyAlignment="1" applyProtection="1">
      <alignment horizontal="left" vertical="top" wrapText="1"/>
    </xf>
    <xf numFmtId="0" fontId="13" fillId="0" borderId="77" xfId="99" applyNumberFormat="1" applyFont="1" applyBorder="1" applyAlignment="1" applyProtection="1">
      <alignment horizontal="left" vertical="top" wrapText="1"/>
    </xf>
    <xf numFmtId="4" fontId="13" fillId="0" borderId="58" xfId="133" applyNumberFormat="1" applyFont="1" applyBorder="1" applyAlignment="1" applyProtection="1">
      <alignment horizontal="right" shrinkToFit="1"/>
    </xf>
    <xf numFmtId="4" fontId="13" fillId="0" borderId="59" xfId="133" applyNumberFormat="1" applyFont="1" applyBorder="1" applyAlignment="1" applyProtection="1">
      <alignment horizontal="right" shrinkToFit="1"/>
    </xf>
    <xf numFmtId="4" fontId="13" fillId="0" borderId="67" xfId="133" applyNumberFormat="1" applyFont="1" applyBorder="1" applyAlignment="1" applyProtection="1">
      <alignment horizontal="right" shrinkToFit="1"/>
    </xf>
    <xf numFmtId="4" fontId="13" fillId="0" borderId="78" xfId="133" applyNumberFormat="1" applyFont="1" applyBorder="1" applyAlignment="1" applyProtection="1">
      <alignment horizontal="right" shrinkToFit="1"/>
    </xf>
    <xf numFmtId="4" fontId="13" fillId="0" borderId="74" xfId="133" applyNumberFormat="1" applyFont="1" applyBorder="1" applyAlignment="1" applyProtection="1">
      <alignment horizontal="right" shrinkToFit="1"/>
    </xf>
    <xf numFmtId="0" fontId="13" fillId="0" borderId="84" xfId="99" applyNumberFormat="1" applyFont="1" applyBorder="1" applyAlignment="1" applyProtection="1">
      <alignment horizontal="left" vertical="top" wrapText="1"/>
    </xf>
    <xf numFmtId="4" fontId="13" fillId="0" borderId="55" xfId="133" applyNumberFormat="1" applyFont="1" applyBorder="1" applyAlignment="1" applyProtection="1">
      <alignment horizontal="right" shrinkToFit="1"/>
    </xf>
    <xf numFmtId="0" fontId="11" fillId="0" borderId="0" xfId="136" applyNumberFormat="1" applyBorder="1" applyProtection="1"/>
    <xf numFmtId="0" fontId="11" fillId="0" borderId="41" xfId="136" applyNumberFormat="1" applyBorder="1" applyProtection="1"/>
    <xf numFmtId="0" fontId="1" fillId="0" borderId="0" xfId="136" applyNumberFormat="1" applyFont="1" applyBorder="1" applyProtection="1"/>
    <xf numFmtId="0" fontId="8" fillId="0" borderId="0" xfId="115" applyNumberFormat="1" applyBorder="1" applyProtection="1"/>
    <xf numFmtId="0" fontId="8" fillId="0" borderId="0" xfId="153" applyNumberFormat="1" applyBorder="1" applyProtection="1"/>
    <xf numFmtId="0" fontId="13" fillId="0" borderId="43" xfId="138" applyNumberFormat="1" applyFont="1" applyBorder="1" applyProtection="1">
      <alignment horizontal="center" vertical="center"/>
    </xf>
    <xf numFmtId="4" fontId="13" fillId="0" borderId="12" xfId="162" applyNumberFormat="1" applyFont="1" applyBorder="1" applyProtection="1">
      <alignment horizontal="right" shrinkToFit="1"/>
    </xf>
    <xf numFmtId="0" fontId="13" fillId="0" borderId="13" xfId="147" applyNumberFormat="1" applyFont="1" applyBorder="1" applyProtection="1">
      <alignment horizontal="center" vertical="center"/>
    </xf>
    <xf numFmtId="165" fontId="13" fillId="0" borderId="57" xfId="161" applyNumberFormat="1" applyFont="1" applyBorder="1" applyProtection="1">
      <alignment horizontal="right" vertical="center" shrinkToFit="1"/>
    </xf>
    <xf numFmtId="49" fontId="13" fillId="0" borderId="57" xfId="155" applyNumberFormat="1" applyFont="1" applyBorder="1" applyProtection="1">
      <alignment horizontal="center" vertical="center"/>
    </xf>
    <xf numFmtId="4" fontId="13" fillId="0" borderId="59" xfId="167" applyNumberFormat="1" applyFont="1" applyBorder="1" applyProtection="1">
      <alignment horizontal="right" shrinkToFit="1"/>
    </xf>
    <xf numFmtId="4" fontId="13" fillId="0" borderId="58" xfId="167" applyNumberFormat="1" applyFont="1" applyBorder="1" applyProtection="1">
      <alignment horizontal="right" shrinkToFit="1"/>
    </xf>
    <xf numFmtId="49" fontId="26" fillId="0" borderId="53" xfId="159" applyNumberFormat="1" applyFont="1" applyBorder="1" applyProtection="1">
      <alignment horizontal="center" vertical="center"/>
    </xf>
    <xf numFmtId="4" fontId="13" fillId="0" borderId="12" xfId="160" applyNumberFormat="1" applyFont="1" applyBorder="1" applyProtection="1">
      <alignment horizontal="right" shrinkToFit="1"/>
    </xf>
    <xf numFmtId="49" fontId="26" fillId="0" borderId="57" xfId="159" applyNumberFormat="1" applyFont="1" applyBorder="1" applyProtection="1">
      <alignment horizontal="center" vertical="center"/>
    </xf>
    <xf numFmtId="49" fontId="13" fillId="0" borderId="91" xfId="154" applyNumberFormat="1" applyFont="1" applyBorder="1" applyProtection="1">
      <alignment horizontal="center" vertical="center"/>
    </xf>
    <xf numFmtId="49" fontId="13" fillId="0" borderId="92" xfId="155" applyNumberFormat="1" applyFont="1" applyBorder="1" applyProtection="1">
      <alignment horizontal="center" vertical="center"/>
    </xf>
    <xf numFmtId="49" fontId="13" fillId="0" borderId="61" xfId="156" applyNumberFormat="1" applyFont="1" applyBorder="1" applyProtection="1">
      <alignment horizontal="center"/>
    </xf>
    <xf numFmtId="4" fontId="13" fillId="0" borderId="67" xfId="167" applyNumberFormat="1" applyFont="1" applyBorder="1" applyProtection="1">
      <alignment horizontal="right" shrinkToFit="1"/>
    </xf>
    <xf numFmtId="4" fontId="13" fillId="0" borderId="73" xfId="162" applyNumberFormat="1" applyFont="1" applyBorder="1" applyProtection="1">
      <alignment horizontal="right" shrinkToFit="1"/>
    </xf>
    <xf numFmtId="4" fontId="13" fillId="0" borderId="95" xfId="167" applyNumberFormat="1" applyFont="1" applyBorder="1" applyProtection="1">
      <alignment horizontal="right" shrinkToFit="1"/>
    </xf>
    <xf numFmtId="4" fontId="13" fillId="0" borderId="78" xfId="167" applyNumberFormat="1" applyFont="1" applyBorder="1" applyProtection="1">
      <alignment horizontal="right" shrinkToFit="1"/>
    </xf>
    <xf numFmtId="4" fontId="13" fillId="0" borderId="61" xfId="162" applyNumberFormat="1" applyFont="1" applyBorder="1" applyProtection="1">
      <alignment horizontal="right" shrinkToFit="1"/>
    </xf>
    <xf numFmtId="49" fontId="13" fillId="0" borderId="30" xfId="156" applyNumberFormat="1" applyFont="1" applyBorder="1" applyProtection="1">
      <alignment horizontal="center"/>
    </xf>
    <xf numFmtId="49" fontId="13" fillId="0" borderId="70" xfId="156" applyNumberFormat="1" applyFont="1" applyBorder="1" applyProtection="1">
      <alignment horizontal="center"/>
    </xf>
    <xf numFmtId="49" fontId="13" fillId="0" borderId="71" xfId="156" applyNumberFormat="1" applyFont="1" applyBorder="1" applyProtection="1">
      <alignment horizontal="center"/>
    </xf>
    <xf numFmtId="49" fontId="13" fillId="0" borderId="72" xfId="156" applyNumberFormat="1" applyFont="1" applyBorder="1" applyProtection="1">
      <alignment horizontal="center"/>
    </xf>
    <xf numFmtId="0" fontId="13" fillId="0" borderId="54" xfId="151" applyNumberFormat="1" applyFont="1" applyBorder="1" applyProtection="1"/>
    <xf numFmtId="4" fontId="13" fillId="0" borderId="66" xfId="162" applyNumberFormat="1" applyFont="1" applyBorder="1" applyProtection="1">
      <alignment horizontal="right" shrinkToFit="1"/>
    </xf>
    <xf numFmtId="4" fontId="13" fillId="0" borderId="57" xfId="162" applyNumberFormat="1" applyFont="1" applyBorder="1" applyProtection="1">
      <alignment horizontal="right" shrinkToFit="1"/>
    </xf>
    <xf numFmtId="2" fontId="13" fillId="0" borderId="96" xfId="163" applyNumberFormat="1" applyFont="1" applyBorder="1" applyProtection="1">
      <alignment horizontal="center" shrinkToFit="1"/>
    </xf>
    <xf numFmtId="49" fontId="13" fillId="0" borderId="76" xfId="157" applyNumberFormat="1" applyFont="1" applyBorder="1" applyProtection="1">
      <alignment horizontal="center"/>
    </xf>
    <xf numFmtId="0" fontId="13" fillId="0" borderId="65" xfId="151" applyNumberFormat="1" applyFont="1" applyBorder="1" applyProtection="1"/>
    <xf numFmtId="2" fontId="13" fillId="0" borderId="97" xfId="9" applyNumberFormat="1" applyFont="1" applyBorder="1" applyProtection="1">
      <alignment horizontal="center" shrinkToFit="1"/>
    </xf>
    <xf numFmtId="0" fontId="13" fillId="0" borderId="98" xfId="151" applyNumberFormat="1" applyFont="1" applyBorder="1" applyProtection="1"/>
    <xf numFmtId="4" fontId="13" fillId="0" borderId="99" xfId="164" applyNumberFormat="1" applyFont="1" applyBorder="1" applyProtection="1">
      <alignment horizontal="right" shrinkToFit="1"/>
    </xf>
    <xf numFmtId="0" fontId="8" fillId="0" borderId="100" xfId="144" applyNumberFormat="1" applyBorder="1" applyProtection="1"/>
    <xf numFmtId="0" fontId="0" fillId="0" borderId="0" xfId="0" applyBorder="1" applyProtection="1">
      <protection locked="0"/>
    </xf>
    <xf numFmtId="0" fontId="13" fillId="0" borderId="93" xfId="139" applyNumberFormat="1" applyFont="1" applyBorder="1" applyAlignment="1" applyProtection="1">
      <alignment horizontal="left" vertical="top" wrapText="1"/>
    </xf>
    <xf numFmtId="0" fontId="13" fillId="0" borderId="94" xfId="140" applyNumberFormat="1" applyFont="1" applyBorder="1" applyAlignment="1" applyProtection="1">
      <alignment horizontal="left" vertical="top" wrapText="1"/>
    </xf>
    <xf numFmtId="0" fontId="13" fillId="0" borderId="81" xfId="141" applyNumberFormat="1" applyFont="1" applyBorder="1" applyAlignment="1" applyProtection="1">
      <alignment horizontal="left" vertical="top" wrapText="1"/>
    </xf>
    <xf numFmtId="0" fontId="13" fillId="0" borderId="64" xfId="141" applyNumberFormat="1" applyFont="1" applyBorder="1" applyAlignment="1" applyProtection="1">
      <alignment horizontal="left" vertical="top" wrapText="1"/>
    </xf>
    <xf numFmtId="0" fontId="13" fillId="0" borderId="60" xfId="141" applyNumberFormat="1" applyFont="1" applyBorder="1" applyAlignment="1" applyProtection="1">
      <alignment horizontal="left" vertical="top" wrapText="1"/>
    </xf>
    <xf numFmtId="0" fontId="13" fillId="0" borderId="69" xfId="141" applyNumberFormat="1" applyFont="1" applyBorder="1" applyAlignment="1" applyProtection="1">
      <alignment horizontal="left" vertical="top" wrapText="1"/>
    </xf>
    <xf numFmtId="0" fontId="13" fillId="0" borderId="60" xfId="142" applyNumberFormat="1" applyFont="1" applyBorder="1" applyAlignment="1" applyProtection="1">
      <alignment vertical="top"/>
    </xf>
    <xf numFmtId="0" fontId="13" fillId="0" borderId="75" xfId="143" applyNumberFormat="1" applyFont="1" applyBorder="1" applyAlignment="1" applyProtection="1">
      <alignment horizontal="left" vertical="top" wrapText="1"/>
    </xf>
    <xf numFmtId="0" fontId="7" fillId="0" borderId="0" xfId="10" applyNumberFormat="1" applyBorder="1" applyProtection="1">
      <alignment horizontal="left" wrapText="1"/>
    </xf>
    <xf numFmtId="0" fontId="7" fillId="0" borderId="0" xfId="20" applyNumberFormat="1" applyBorder="1" applyProtection="1">
      <alignment horizontal="left"/>
    </xf>
    <xf numFmtId="49" fontId="7" fillId="0" borderId="0" xfId="24" applyNumberFormat="1" applyBorder="1" applyProtection="1"/>
    <xf numFmtId="0" fontId="7" fillId="0" borderId="0" xfId="27" applyNumberFormat="1" applyBorder="1" applyProtection="1"/>
    <xf numFmtId="0" fontId="0" fillId="0" borderId="100" xfId="0" applyBorder="1" applyProtection="1">
      <protection locked="0"/>
    </xf>
    <xf numFmtId="0" fontId="13" fillId="0" borderId="13" xfId="17" applyNumberFormat="1" applyFont="1" applyBorder="1" applyProtection="1">
      <alignment horizontal="center"/>
    </xf>
    <xf numFmtId="0" fontId="13" fillId="0" borderId="57" xfId="17" applyNumberFormat="1" applyFont="1" applyBorder="1" applyProtection="1">
      <alignment horizontal="center"/>
    </xf>
    <xf numFmtId="49" fontId="13" fillId="0" borderId="53" xfId="159" applyNumberFormat="1" applyFont="1" applyBorder="1" applyProtection="1">
      <alignment horizontal="center" vertical="center"/>
    </xf>
    <xf numFmtId="49" fontId="13" fillId="0" borderId="91" xfId="22" applyNumberFormat="1" applyFont="1" applyBorder="1" applyProtection="1">
      <alignment horizontal="center" vertical="center"/>
    </xf>
    <xf numFmtId="165" fontId="13" fillId="0" borderId="12" xfId="25" applyNumberFormat="1" applyFont="1" applyProtection="1">
      <alignment horizontal="right" vertical="center" shrinkToFit="1"/>
    </xf>
    <xf numFmtId="165" fontId="13" fillId="0" borderId="56" xfId="31" applyNumberFormat="1" applyFont="1" applyBorder="1" applyProtection="1">
      <alignment horizontal="right" vertical="center" shrinkToFit="1"/>
    </xf>
    <xf numFmtId="49" fontId="13" fillId="0" borderId="107" xfId="155" applyNumberFormat="1" applyFont="1" applyBorder="1" applyProtection="1">
      <alignment horizontal="center" vertical="center"/>
    </xf>
    <xf numFmtId="0" fontId="13" fillId="0" borderId="13" xfId="30" applyNumberFormat="1" applyFont="1" applyProtection="1"/>
    <xf numFmtId="165" fontId="13" fillId="0" borderId="106" xfId="25" applyNumberFormat="1" applyFont="1" applyBorder="1" applyProtection="1">
      <alignment horizontal="right" vertical="center" shrinkToFit="1"/>
    </xf>
    <xf numFmtId="49" fontId="13" fillId="0" borderId="6" xfId="23" applyNumberFormat="1" applyFont="1" applyBorder="1" applyProtection="1">
      <alignment horizontal="center" vertical="center"/>
    </xf>
    <xf numFmtId="165" fontId="13" fillId="0" borderId="1" xfId="26" applyNumberFormat="1" applyFont="1" applyProtection="1">
      <alignment horizontal="right" vertical="center" shrinkToFit="1"/>
    </xf>
    <xf numFmtId="165" fontId="13" fillId="0" borderId="105" xfId="26" applyNumberFormat="1" applyFont="1" applyBorder="1" applyProtection="1">
      <alignment horizontal="right" vertical="center" shrinkToFit="1"/>
    </xf>
    <xf numFmtId="0" fontId="6" fillId="0" borderId="41" xfId="27" applyNumberFormat="1" applyFont="1" applyBorder="1" applyAlignment="1" applyProtection="1">
      <alignment horizontal="right"/>
    </xf>
    <xf numFmtId="165" fontId="13" fillId="0" borderId="58" xfId="31" applyNumberFormat="1" applyFont="1" applyBorder="1" applyProtection="1">
      <alignment horizontal="right" vertical="center" shrinkToFit="1"/>
    </xf>
    <xf numFmtId="0" fontId="3" fillId="0" borderId="0" xfId="114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4" fillId="0" borderId="0" xfId="90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49" fontId="26" fillId="0" borderId="45" xfId="110" applyFont="1" applyBorder="1" applyAlignment="1" applyProtection="1">
      <alignment horizontal="center" vertical="top" wrapText="1"/>
    </xf>
    <xf numFmtId="49" fontId="13" fillId="0" borderId="48" xfId="110" applyFont="1" applyBorder="1" applyAlignment="1" applyProtection="1">
      <alignment horizontal="center" vertical="top" wrapText="1"/>
      <protection locked="0"/>
    </xf>
    <xf numFmtId="49" fontId="26" fillId="0" borderId="46" xfId="110" applyFont="1" applyBorder="1" applyAlignment="1" applyProtection="1">
      <alignment horizontal="center" vertical="top" wrapText="1"/>
    </xf>
    <xf numFmtId="0" fontId="27" fillId="0" borderId="49" xfId="0" applyFont="1" applyBorder="1" applyAlignment="1">
      <alignment horizontal="center" vertical="top" wrapText="1"/>
    </xf>
    <xf numFmtId="0" fontId="27" fillId="0" borderId="51" xfId="0" applyFont="1" applyBorder="1" applyAlignment="1">
      <alignment horizontal="center" vertical="top" wrapText="1"/>
    </xf>
    <xf numFmtId="0" fontId="13" fillId="0" borderId="42" xfId="95" applyNumberFormat="1" applyFont="1" applyBorder="1" applyProtection="1">
      <alignment horizontal="center" vertical="top" wrapText="1"/>
    </xf>
    <xf numFmtId="0" fontId="13" fillId="0" borderId="43" xfId="95" applyFont="1" applyBorder="1" applyProtection="1">
      <alignment horizontal="center" vertical="top" wrapText="1"/>
      <protection locked="0"/>
    </xf>
    <xf numFmtId="0" fontId="26" fillId="0" borderId="41" xfId="132" applyNumberFormat="1" applyFont="1" applyBorder="1" applyAlignment="1" applyProtection="1">
      <alignment horizontal="right"/>
    </xf>
    <xf numFmtId="0" fontId="13" fillId="0" borderId="41" xfId="132" applyFont="1" applyBorder="1" applyAlignment="1">
      <alignment horizontal="right"/>
    </xf>
    <xf numFmtId="0" fontId="13" fillId="0" borderId="12" xfId="95" applyNumberFormat="1" applyFont="1" applyBorder="1" applyProtection="1">
      <alignment horizontal="center" vertical="top" wrapText="1"/>
    </xf>
    <xf numFmtId="0" fontId="13" fillId="0" borderId="1" xfId="95" applyFont="1" applyProtection="1">
      <alignment horizontal="center" vertical="top" wrapText="1"/>
      <protection locked="0"/>
    </xf>
    <xf numFmtId="49" fontId="26" fillId="0" borderId="47" xfId="110" applyFont="1" applyBorder="1" applyAlignment="1" applyProtection="1">
      <alignment horizontal="center" vertical="top" wrapText="1"/>
    </xf>
    <xf numFmtId="49" fontId="13" fillId="0" borderId="50" xfId="110" applyFont="1" applyBorder="1" applyAlignment="1" applyProtection="1">
      <alignment horizontal="center" vertical="top" wrapText="1"/>
      <protection locked="0"/>
    </xf>
    <xf numFmtId="0" fontId="25" fillId="0" borderId="0" xfId="133" applyNumberFormat="1" applyFont="1" applyBorder="1" applyAlignment="1" applyProtection="1">
      <alignment horizontal="center"/>
    </xf>
    <xf numFmtId="4" fontId="25" fillId="0" borderId="0" xfId="133" applyFont="1" applyBorder="1" applyAlignment="1" applyProtection="1">
      <alignment horizontal="center"/>
      <protection locked="0"/>
    </xf>
    <xf numFmtId="49" fontId="26" fillId="0" borderId="88" xfId="158" applyNumberFormat="1" applyFont="1" applyBorder="1" applyAlignment="1" applyProtection="1">
      <alignment horizontal="center" vertical="top" wrapText="1"/>
    </xf>
    <xf numFmtId="0" fontId="27" fillId="0" borderId="89" xfId="0" applyFont="1" applyBorder="1" applyAlignment="1">
      <alignment horizontal="center" vertical="top" wrapText="1"/>
    </xf>
    <xf numFmtId="0" fontId="27" fillId="0" borderId="90" xfId="0" applyFont="1" applyBorder="1" applyAlignment="1">
      <alignment horizontal="center" vertical="top" wrapText="1"/>
    </xf>
    <xf numFmtId="0" fontId="10" fillId="0" borderId="0" xfId="165" applyNumberFormat="1" applyProtection="1">
      <alignment horizontal="center"/>
    </xf>
    <xf numFmtId="0" fontId="10" fillId="0" borderId="0" xfId="165">
      <alignment horizontal="center"/>
    </xf>
    <xf numFmtId="0" fontId="13" fillId="0" borderId="42" xfId="137" applyNumberFormat="1" applyFont="1" applyBorder="1" applyProtection="1">
      <alignment horizontal="center" vertical="top" wrapText="1"/>
    </xf>
    <xf numFmtId="0" fontId="13" fillId="0" borderId="43" xfId="137" applyFont="1" applyBorder="1">
      <alignment horizontal="center" vertical="top" wrapText="1"/>
    </xf>
    <xf numFmtId="0" fontId="13" fillId="0" borderId="40" xfId="95" applyNumberFormat="1" applyFont="1" applyBorder="1" applyProtection="1">
      <alignment horizontal="center" vertical="top" wrapText="1"/>
    </xf>
    <xf numFmtId="0" fontId="13" fillId="0" borderId="1" xfId="95" applyFont="1" applyBorder="1">
      <alignment horizontal="center" vertical="top" wrapText="1"/>
    </xf>
    <xf numFmtId="49" fontId="26" fillId="0" borderId="40" xfId="158" applyNumberFormat="1" applyFont="1" applyBorder="1" applyProtection="1">
      <alignment horizontal="center" vertical="top" wrapText="1"/>
    </xf>
    <xf numFmtId="49" fontId="13" fillId="0" borderId="1" xfId="158" applyFont="1" applyBorder="1">
      <alignment horizontal="center" vertical="top" wrapText="1"/>
    </xf>
    <xf numFmtId="49" fontId="26" fillId="0" borderId="85" xfId="158" applyNumberFormat="1" applyFont="1" applyBorder="1" applyAlignment="1" applyProtection="1">
      <alignment horizontal="center" vertical="top" wrapText="1"/>
    </xf>
    <xf numFmtId="0" fontId="27" fillId="0" borderId="86" xfId="0" applyFont="1" applyBorder="1" applyAlignment="1">
      <alignment horizontal="center" vertical="top" wrapText="1"/>
    </xf>
    <xf numFmtId="0" fontId="27" fillId="0" borderId="87" xfId="0" applyFont="1" applyBorder="1" applyAlignment="1">
      <alignment horizontal="center" vertical="top" wrapText="1"/>
    </xf>
    <xf numFmtId="0" fontId="26" fillId="0" borderId="46" xfId="21" applyNumberFormat="1" applyFont="1" applyBorder="1" applyAlignment="1" applyProtection="1">
      <alignment horizontal="center" vertical="top" wrapText="1"/>
    </xf>
    <xf numFmtId="0" fontId="27" fillId="0" borderId="49" xfId="0" applyFont="1" applyBorder="1" applyAlignment="1">
      <alignment horizontal="center" vertical="top"/>
    </xf>
    <xf numFmtId="0" fontId="27" fillId="0" borderId="103" xfId="0" applyFont="1" applyBorder="1" applyAlignment="1">
      <alignment horizontal="center" vertical="top"/>
    </xf>
    <xf numFmtId="0" fontId="26" fillId="0" borderId="56" xfId="21" applyNumberFormat="1" applyFont="1" applyBorder="1" applyProtection="1">
      <alignment horizontal="center" vertical="top" wrapText="1"/>
    </xf>
    <xf numFmtId="0" fontId="13" fillId="0" borderId="50" xfId="21" applyFont="1" applyBorder="1">
      <alignment horizontal="center" vertical="top" wrapText="1"/>
    </xf>
    <xf numFmtId="0" fontId="13" fillId="0" borderId="8" xfId="14" applyNumberFormat="1" applyFont="1" applyBorder="1" applyProtection="1">
      <alignment horizontal="left" wrapText="1" indent="1"/>
    </xf>
    <xf numFmtId="0" fontId="13" fillId="0" borderId="109" xfId="14" applyFont="1" applyBorder="1">
      <alignment horizontal="left" wrapText="1" indent="1"/>
    </xf>
    <xf numFmtId="0" fontId="13" fillId="0" borderId="19" xfId="39" applyNumberFormat="1" applyFont="1" applyBorder="1" applyProtection="1">
      <alignment horizontal="left" wrapText="1" indent="1"/>
    </xf>
    <xf numFmtId="0" fontId="13" fillId="0" borderId="112" xfId="39" applyFont="1" applyBorder="1">
      <alignment horizontal="left" wrapText="1" indent="1"/>
    </xf>
    <xf numFmtId="0" fontId="13" fillId="0" borderId="119" xfId="39" applyNumberFormat="1" applyFont="1" applyBorder="1" applyProtection="1">
      <alignment horizontal="left" wrapText="1" indent="1"/>
    </xf>
    <xf numFmtId="0" fontId="13" fillId="0" borderId="118" xfId="39" applyFont="1" applyBorder="1">
      <alignment horizontal="left" wrapText="1" indent="1"/>
    </xf>
    <xf numFmtId="0" fontId="13" fillId="0" borderId="121" xfId="39" applyNumberFormat="1" applyFont="1" applyBorder="1" applyProtection="1">
      <alignment horizontal="left" wrapText="1" indent="1"/>
    </xf>
    <xf numFmtId="0" fontId="13" fillId="0" borderId="120" xfId="39" applyFont="1" applyBorder="1">
      <alignment horizontal="left" wrapText="1" indent="1"/>
    </xf>
    <xf numFmtId="0" fontId="13" fillId="0" borderId="42" xfId="11" applyNumberFormat="1" applyFont="1" applyBorder="1" applyProtection="1">
      <alignment horizontal="center" vertical="top" wrapText="1"/>
    </xf>
    <xf numFmtId="0" fontId="13" fillId="0" borderId="102" xfId="11" applyFont="1" applyBorder="1">
      <alignment horizontal="center" vertical="top" wrapText="1"/>
    </xf>
    <xf numFmtId="0" fontId="13" fillId="0" borderId="43" xfId="11" applyFont="1" applyBorder="1">
      <alignment horizontal="center" vertical="top" wrapText="1"/>
    </xf>
    <xf numFmtId="0" fontId="13" fillId="0" borderId="6" xfId="11" applyFont="1" applyBorder="1">
      <alignment horizontal="center" vertical="top" wrapText="1"/>
    </xf>
    <xf numFmtId="0" fontId="13" fillId="0" borderId="40" xfId="21" applyNumberFormat="1" applyFont="1" applyBorder="1" applyProtection="1">
      <alignment horizontal="center" vertical="top" wrapText="1"/>
    </xf>
    <xf numFmtId="0" fontId="13" fillId="0" borderId="1" xfId="21" applyFont="1" applyBorder="1">
      <alignment horizontal="center" vertical="top" wrapText="1"/>
    </xf>
    <xf numFmtId="0" fontId="13" fillId="0" borderId="104" xfId="39" applyNumberFormat="1" applyFont="1" applyBorder="1" applyProtection="1">
      <alignment horizontal="left" wrapText="1" indent="1"/>
    </xf>
    <xf numFmtId="0" fontId="13" fillId="0" borderId="116" xfId="39" applyFont="1" applyBorder="1">
      <alignment horizontal="left" wrapText="1" indent="1"/>
    </xf>
    <xf numFmtId="0" fontId="13" fillId="0" borderId="117" xfId="39" applyNumberFormat="1" applyFont="1" applyBorder="1" applyProtection="1">
      <alignment horizontal="left" wrapText="1" indent="1"/>
    </xf>
    <xf numFmtId="0" fontId="13" fillId="0" borderId="115" xfId="39" applyFont="1" applyBorder="1">
      <alignment horizontal="left" wrapText="1" indent="1"/>
    </xf>
    <xf numFmtId="0" fontId="13" fillId="0" borderId="17" xfId="38" applyNumberFormat="1" applyFont="1" applyBorder="1" applyProtection="1">
      <alignment wrapText="1"/>
    </xf>
    <xf numFmtId="0" fontId="13" fillId="0" borderId="111" xfId="38" applyFont="1" applyBorder="1">
      <alignment wrapText="1"/>
    </xf>
    <xf numFmtId="0" fontId="13" fillId="0" borderId="119" xfId="34" applyNumberFormat="1" applyFont="1" applyBorder="1" applyProtection="1">
      <alignment horizontal="left" wrapText="1"/>
    </xf>
    <xf numFmtId="0" fontId="13" fillId="0" borderId="118" xfId="34" applyFont="1" applyBorder="1">
      <alignment horizontal="left" wrapText="1"/>
    </xf>
    <xf numFmtId="0" fontId="13" fillId="0" borderId="7" xfId="13" applyNumberFormat="1" applyFont="1" applyBorder="1" applyProtection="1">
      <alignment horizontal="left" wrapText="1"/>
    </xf>
    <xf numFmtId="0" fontId="13" fillId="0" borderId="108" xfId="13" applyFont="1" applyBorder="1">
      <alignment horizontal="left" wrapText="1"/>
    </xf>
    <xf numFmtId="0" fontId="13" fillId="0" borderId="15" xfId="39" applyNumberFormat="1" applyFont="1" applyBorder="1" applyProtection="1">
      <alignment horizontal="left" wrapText="1" indent="1"/>
    </xf>
    <xf numFmtId="0" fontId="13" fillId="0" borderId="110" xfId="39" applyFont="1" applyBorder="1">
      <alignment horizontal="left" wrapText="1" indent="1"/>
    </xf>
    <xf numFmtId="0" fontId="13" fillId="0" borderId="114" xfId="39" applyNumberFormat="1" applyFont="1" applyBorder="1" applyProtection="1">
      <alignment horizontal="left" wrapText="1" indent="1"/>
    </xf>
    <xf numFmtId="0" fontId="13" fillId="0" borderId="113" xfId="39" applyFont="1" applyBorder="1">
      <alignment horizontal="left" wrapText="1" indent="1"/>
    </xf>
    <xf numFmtId="0" fontId="10" fillId="0" borderId="0" xfId="165" applyNumberFormat="1" applyAlignment="1" applyProtection="1">
      <alignment horizontal="center" wrapText="1"/>
    </xf>
    <xf numFmtId="0" fontId="10" fillId="0" borderId="0" xfId="165" applyAlignment="1">
      <alignment horizontal="center" wrapText="1"/>
    </xf>
    <xf numFmtId="0" fontId="0" fillId="0" borderId="0" xfId="0" applyAlignment="1">
      <alignment wrapText="1"/>
    </xf>
    <xf numFmtId="0" fontId="26" fillId="0" borderId="45" xfId="21" applyNumberFormat="1" applyFont="1" applyBorder="1" applyProtection="1">
      <alignment horizontal="center" vertical="top" wrapText="1"/>
    </xf>
    <xf numFmtId="0" fontId="13" fillId="0" borderId="48" xfId="21" applyFont="1" applyBorder="1">
      <alignment horizontal="center" vertical="top" wrapText="1"/>
    </xf>
    <xf numFmtId="0" fontId="13" fillId="0" borderId="6" xfId="12" applyNumberFormat="1" applyFont="1" applyBorder="1" applyProtection="1">
      <alignment horizontal="center"/>
    </xf>
    <xf numFmtId="0" fontId="13" fillId="0" borderId="1" xfId="12" applyFont="1">
      <alignment horizontal="center"/>
    </xf>
    <xf numFmtId="0" fontId="13" fillId="0" borderId="101" xfId="13" applyNumberFormat="1" applyFont="1" applyBorder="1" applyProtection="1">
      <alignment horizontal="left" wrapText="1"/>
    </xf>
    <xf numFmtId="0" fontId="13" fillId="0" borderId="27" xfId="14" applyNumberFormat="1" applyFont="1" applyBorder="1" applyProtection="1">
      <alignment horizontal="left" wrapText="1" indent="1"/>
    </xf>
    <xf numFmtId="0" fontId="13" fillId="0" borderId="7" xfId="14" applyNumberFormat="1" applyFont="1" applyBorder="1" applyProtection="1">
      <alignment horizontal="left" wrapText="1" indent="1"/>
    </xf>
    <xf numFmtId="0" fontId="13" fillId="0" borderId="108" xfId="14" applyFont="1" applyBorder="1">
      <alignment horizontal="left" wrapText="1" indent="1"/>
    </xf>
  </cellXfs>
  <cellStyles count="168">
    <cellStyle name="br" xfId="1"/>
    <cellStyle name="col" xfId="2"/>
    <cellStyle name="st166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abSelected="1" topLeftCell="A74" zoomScaleNormal="100" zoomScaleSheetLayoutView="100" workbookViewId="0">
      <selection activeCell="C5" sqref="C5:F5"/>
    </sheetView>
  </sheetViews>
  <sheetFormatPr defaultColWidth="9" defaultRowHeight="15" x14ac:dyDescent="0.25"/>
  <cols>
    <col min="1" max="1" width="1" style="1" customWidth="1"/>
    <col min="2" max="2" width="60.42578125" style="1" customWidth="1"/>
    <col min="3" max="3" width="21" style="1" customWidth="1"/>
    <col min="4" max="4" width="12.5703125" style="1" customWidth="1"/>
    <col min="5" max="6" width="11.7109375" style="1" customWidth="1"/>
    <col min="7" max="7" width="8" style="1" customWidth="1"/>
    <col min="8" max="16384" width="9" style="1"/>
  </cols>
  <sheetData>
    <row r="1" spans="1:7" x14ac:dyDescent="0.25">
      <c r="D1" s="110" t="s">
        <v>363</v>
      </c>
      <c r="E1" s="111"/>
      <c r="F1" s="111"/>
    </row>
    <row r="2" spans="1:7" ht="12" customHeight="1" x14ac:dyDescent="0.25">
      <c r="D2" s="110" t="s">
        <v>364</v>
      </c>
      <c r="E2" s="111"/>
      <c r="F2" s="111"/>
    </row>
    <row r="3" spans="1:7" ht="12.75" customHeight="1" x14ac:dyDescent="0.25">
      <c r="D3" s="110" t="s">
        <v>355</v>
      </c>
      <c r="E3" s="111"/>
      <c r="F3" s="111"/>
    </row>
    <row r="4" spans="1:7" ht="12.75" customHeight="1" x14ac:dyDescent="0.25">
      <c r="D4" s="110" t="s">
        <v>356</v>
      </c>
      <c r="E4" s="111"/>
      <c r="F4" s="111"/>
    </row>
    <row r="5" spans="1:7" ht="14.1" customHeight="1" x14ac:dyDescent="0.25">
      <c r="C5" s="110" t="s">
        <v>365</v>
      </c>
      <c r="D5" s="111"/>
      <c r="E5" s="111"/>
      <c r="F5" s="111"/>
    </row>
    <row r="6" spans="1:7" ht="14.1" customHeight="1" x14ac:dyDescent="0.25">
      <c r="C6" s="3"/>
      <c r="D6" s="3"/>
      <c r="E6" s="3"/>
      <c r="F6" s="3"/>
    </row>
    <row r="7" spans="1:7" ht="46.5" customHeight="1" x14ac:dyDescent="0.25">
      <c r="B7" s="112" t="s">
        <v>357</v>
      </c>
      <c r="C7" s="113"/>
      <c r="D7" s="113"/>
      <c r="E7" s="113"/>
      <c r="F7" s="113"/>
    </row>
    <row r="8" spans="1:7" ht="13.5" customHeight="1" x14ac:dyDescent="0.25">
      <c r="B8" s="127" t="s">
        <v>360</v>
      </c>
      <c r="C8" s="128"/>
      <c r="D8" s="128"/>
      <c r="E8" s="128"/>
      <c r="F8" s="128"/>
    </row>
    <row r="9" spans="1:7" ht="14.1" customHeight="1" thickBot="1" x14ac:dyDescent="0.3">
      <c r="B9" s="121" t="s">
        <v>361</v>
      </c>
      <c r="C9" s="122"/>
      <c r="D9" s="122"/>
      <c r="E9" s="122"/>
      <c r="F9" s="122"/>
      <c r="G9" s="2"/>
    </row>
    <row r="10" spans="1:7" ht="12.75" customHeight="1" x14ac:dyDescent="0.25">
      <c r="B10" s="119" t="s">
        <v>0</v>
      </c>
      <c r="C10" s="123" t="s">
        <v>1</v>
      </c>
      <c r="D10" s="114" t="s">
        <v>358</v>
      </c>
      <c r="E10" s="116" t="s">
        <v>2</v>
      </c>
      <c r="F10" s="125" t="s">
        <v>359</v>
      </c>
      <c r="G10" s="2"/>
    </row>
    <row r="11" spans="1:7" ht="9.9499999999999993" customHeight="1" x14ac:dyDescent="0.25">
      <c r="B11" s="120"/>
      <c r="C11" s="124"/>
      <c r="D11" s="115"/>
      <c r="E11" s="117"/>
      <c r="F11" s="126"/>
      <c r="G11" s="2"/>
    </row>
    <row r="12" spans="1:7" ht="9.9499999999999993" customHeight="1" x14ac:dyDescent="0.25">
      <c r="B12" s="120"/>
      <c r="C12" s="124"/>
      <c r="D12" s="115"/>
      <c r="E12" s="117"/>
      <c r="F12" s="126"/>
      <c r="G12" s="2"/>
    </row>
    <row r="13" spans="1:7" ht="9.9499999999999993" customHeight="1" x14ac:dyDescent="0.25">
      <c r="B13" s="120"/>
      <c r="C13" s="124"/>
      <c r="D13" s="115"/>
      <c r="E13" s="117"/>
      <c r="F13" s="126"/>
      <c r="G13" s="2"/>
    </row>
    <row r="14" spans="1:7" ht="3.75" customHeight="1" x14ac:dyDescent="0.25">
      <c r="B14" s="120"/>
      <c r="C14" s="124"/>
      <c r="D14" s="115"/>
      <c r="E14" s="118"/>
      <c r="F14" s="126"/>
      <c r="G14" s="2"/>
    </row>
    <row r="15" spans="1:7" ht="15" customHeight="1" x14ac:dyDescent="0.25">
      <c r="A15" s="12"/>
      <c r="B15" s="9">
        <v>1</v>
      </c>
      <c r="C15" s="14">
        <v>2</v>
      </c>
      <c r="D15" s="15" t="s">
        <v>354</v>
      </c>
      <c r="E15" s="10" t="s">
        <v>3</v>
      </c>
      <c r="F15" s="11" t="s">
        <v>4</v>
      </c>
      <c r="G15" s="2"/>
    </row>
    <row r="16" spans="1:7" ht="12.95" customHeight="1" x14ac:dyDescent="0.25">
      <c r="B16" s="19" t="s">
        <v>5</v>
      </c>
      <c r="C16" s="16" t="s">
        <v>6</v>
      </c>
      <c r="D16" s="13">
        <v>16448527.640000001</v>
      </c>
      <c r="E16" s="13">
        <v>1615197.8</v>
      </c>
      <c r="F16" s="38">
        <f>E16/D16*100</f>
        <v>9.8197105257744521</v>
      </c>
      <c r="G16" s="2"/>
    </row>
    <row r="17" spans="1:7" ht="12.75" customHeight="1" x14ac:dyDescent="0.25">
      <c r="B17" s="20" t="s">
        <v>8</v>
      </c>
      <c r="C17" s="17"/>
      <c r="D17" s="5"/>
      <c r="E17" s="6"/>
      <c r="F17" s="39"/>
      <c r="G17" s="2"/>
    </row>
    <row r="18" spans="1:7" ht="14.25" customHeight="1" x14ac:dyDescent="0.25">
      <c r="B18" s="32" t="s">
        <v>9</v>
      </c>
      <c r="C18" s="18" t="s">
        <v>10</v>
      </c>
      <c r="D18" s="7">
        <v>8731300</v>
      </c>
      <c r="E18" s="7">
        <v>1078945.56</v>
      </c>
      <c r="F18" s="38">
        <f t="shared" ref="F18:F80" si="0">E18/D18*100</f>
        <v>12.357215534914619</v>
      </c>
      <c r="G18" s="2"/>
    </row>
    <row r="19" spans="1:7" ht="15" customHeight="1" x14ac:dyDescent="0.25">
      <c r="B19" s="32" t="s">
        <v>11</v>
      </c>
      <c r="C19" s="18" t="s">
        <v>12</v>
      </c>
      <c r="D19" s="7">
        <v>1236200</v>
      </c>
      <c r="E19" s="7">
        <v>249513.75</v>
      </c>
      <c r="F19" s="39">
        <f t="shared" si="0"/>
        <v>20.183930593755058</v>
      </c>
      <c r="G19" s="2"/>
    </row>
    <row r="20" spans="1:7" ht="15.75" customHeight="1" x14ac:dyDescent="0.25">
      <c r="B20" s="32" t="s">
        <v>13</v>
      </c>
      <c r="C20" s="18" t="s">
        <v>14</v>
      </c>
      <c r="D20" s="7">
        <v>1236200</v>
      </c>
      <c r="E20" s="7">
        <v>249513.75</v>
      </c>
      <c r="F20" s="38">
        <f t="shared" si="0"/>
        <v>20.183930593755058</v>
      </c>
      <c r="G20" s="2"/>
    </row>
    <row r="21" spans="1:7" ht="51" customHeight="1" x14ac:dyDescent="0.25">
      <c r="B21" s="32" t="s">
        <v>15</v>
      </c>
      <c r="C21" s="18" t="s">
        <v>16</v>
      </c>
      <c r="D21" s="7">
        <v>1224200</v>
      </c>
      <c r="E21" s="7">
        <v>247159.84</v>
      </c>
      <c r="F21" s="39">
        <f t="shared" si="0"/>
        <v>20.189498447966017</v>
      </c>
      <c r="G21" s="2"/>
    </row>
    <row r="22" spans="1:7" ht="74.25" customHeight="1" x14ac:dyDescent="0.25">
      <c r="B22" s="33" t="s">
        <v>17</v>
      </c>
      <c r="C22" s="18" t="s">
        <v>18</v>
      </c>
      <c r="D22" s="7">
        <v>1224200</v>
      </c>
      <c r="E22" s="7">
        <v>247443.42</v>
      </c>
      <c r="F22" s="39">
        <f t="shared" si="0"/>
        <v>20.212662963568047</v>
      </c>
      <c r="G22" s="2"/>
    </row>
    <row r="23" spans="1:7" ht="61.5" customHeight="1" x14ac:dyDescent="0.25">
      <c r="B23" s="33" t="s">
        <v>19</v>
      </c>
      <c r="C23" s="18" t="s">
        <v>20</v>
      </c>
      <c r="D23" s="7" t="s">
        <v>7</v>
      </c>
      <c r="E23" s="7">
        <v>-425.05</v>
      </c>
      <c r="F23" s="39">
        <v>0</v>
      </c>
      <c r="G23" s="2"/>
    </row>
    <row r="24" spans="1:7" ht="74.25" customHeight="1" x14ac:dyDescent="0.25">
      <c r="B24" s="33" t="s">
        <v>21</v>
      </c>
      <c r="C24" s="18" t="s">
        <v>22</v>
      </c>
      <c r="D24" s="7" t="s">
        <v>7</v>
      </c>
      <c r="E24" s="7">
        <v>141.47</v>
      </c>
      <c r="F24" s="39">
        <v>0</v>
      </c>
      <c r="G24" s="2"/>
    </row>
    <row r="25" spans="1:7" ht="75.75" customHeight="1" x14ac:dyDescent="0.25">
      <c r="B25" s="33" t="s">
        <v>23</v>
      </c>
      <c r="C25" s="18" t="s">
        <v>24</v>
      </c>
      <c r="D25" s="7">
        <v>1500</v>
      </c>
      <c r="E25" s="7">
        <v>125.16</v>
      </c>
      <c r="F25" s="39">
        <f t="shared" si="0"/>
        <v>8.3439999999999994</v>
      </c>
      <c r="G25" s="2"/>
    </row>
    <row r="26" spans="1:7" ht="99.75" customHeight="1" x14ac:dyDescent="0.25">
      <c r="B26" s="34" t="s">
        <v>25</v>
      </c>
      <c r="C26" s="29" t="s">
        <v>26</v>
      </c>
      <c r="D26" s="7">
        <v>1500</v>
      </c>
      <c r="E26" s="7">
        <v>109.54</v>
      </c>
      <c r="F26" s="44">
        <f t="shared" si="0"/>
        <v>7.3026666666666671</v>
      </c>
      <c r="G26" s="2"/>
    </row>
    <row r="27" spans="1:7" ht="86.25" customHeight="1" x14ac:dyDescent="0.25">
      <c r="B27" s="34" t="s">
        <v>27</v>
      </c>
      <c r="C27" s="29" t="s">
        <v>28</v>
      </c>
      <c r="D27" s="7" t="s">
        <v>7</v>
      </c>
      <c r="E27" s="7">
        <v>15.62</v>
      </c>
      <c r="F27" s="39" t="e">
        <f t="shared" si="0"/>
        <v>#VALUE!</v>
      </c>
      <c r="G27" s="2"/>
    </row>
    <row r="28" spans="1:7" ht="35.25" customHeight="1" x14ac:dyDescent="0.25">
      <c r="B28" s="43" t="s">
        <v>29</v>
      </c>
      <c r="C28" s="23" t="s">
        <v>30</v>
      </c>
      <c r="D28" s="7">
        <v>10500</v>
      </c>
      <c r="E28" s="7">
        <v>2228.75</v>
      </c>
      <c r="F28" s="38">
        <f t="shared" si="0"/>
        <v>21.226190476190474</v>
      </c>
      <c r="G28" s="2"/>
    </row>
    <row r="29" spans="1:7" ht="51.75" customHeight="1" x14ac:dyDescent="0.25">
      <c r="A29" s="12"/>
      <c r="B29" s="35" t="s">
        <v>31</v>
      </c>
      <c r="C29" s="30" t="s">
        <v>32</v>
      </c>
      <c r="D29" s="21">
        <v>10500</v>
      </c>
      <c r="E29" s="7">
        <v>1920.67</v>
      </c>
      <c r="F29" s="39">
        <f t="shared" si="0"/>
        <v>18.292095238095239</v>
      </c>
      <c r="G29" s="2"/>
    </row>
    <row r="30" spans="1:7" ht="36" x14ac:dyDescent="0.25">
      <c r="A30" s="12"/>
      <c r="B30" s="32" t="s">
        <v>33</v>
      </c>
      <c r="C30" s="31" t="s">
        <v>34</v>
      </c>
      <c r="D30" s="21" t="s">
        <v>7</v>
      </c>
      <c r="E30" s="7">
        <v>2.0099999999999998</v>
      </c>
      <c r="F30" s="38">
        <v>0</v>
      </c>
      <c r="G30" s="2"/>
    </row>
    <row r="31" spans="1:7" ht="63.75" customHeight="1" x14ac:dyDescent="0.25">
      <c r="A31" s="12"/>
      <c r="B31" s="32" t="s">
        <v>35</v>
      </c>
      <c r="C31" s="31" t="s">
        <v>36</v>
      </c>
      <c r="D31" s="21" t="s">
        <v>7</v>
      </c>
      <c r="E31" s="7">
        <v>306.07</v>
      </c>
      <c r="F31" s="40">
        <v>0</v>
      </c>
      <c r="G31" s="2"/>
    </row>
    <row r="32" spans="1:7" ht="15.75" customHeight="1" x14ac:dyDescent="0.25">
      <c r="A32" s="12"/>
      <c r="B32" s="32" t="s">
        <v>37</v>
      </c>
      <c r="C32" s="31" t="s">
        <v>38</v>
      </c>
      <c r="D32" s="21">
        <v>120000</v>
      </c>
      <c r="E32" s="7">
        <v>170148.6</v>
      </c>
      <c r="F32" s="39">
        <f t="shared" si="0"/>
        <v>141.79050000000001</v>
      </c>
      <c r="G32" s="2"/>
    </row>
    <row r="33" spans="1:7" ht="16.5" customHeight="1" x14ac:dyDescent="0.25">
      <c r="A33" s="12"/>
      <c r="B33" s="32" t="s">
        <v>39</v>
      </c>
      <c r="C33" s="31" t="s">
        <v>40</v>
      </c>
      <c r="D33" s="21">
        <v>120000</v>
      </c>
      <c r="E33" s="7">
        <v>170148.6</v>
      </c>
      <c r="F33" s="39">
        <f t="shared" si="0"/>
        <v>141.79050000000001</v>
      </c>
      <c r="G33" s="2"/>
    </row>
    <row r="34" spans="1:7" ht="16.5" customHeight="1" x14ac:dyDescent="0.25">
      <c r="A34" s="12"/>
      <c r="B34" s="32" t="s">
        <v>39</v>
      </c>
      <c r="C34" s="31" t="s">
        <v>41</v>
      </c>
      <c r="D34" s="21">
        <v>120000</v>
      </c>
      <c r="E34" s="7">
        <v>170148.6</v>
      </c>
      <c r="F34" s="38">
        <f t="shared" si="0"/>
        <v>141.79050000000001</v>
      </c>
      <c r="G34" s="2"/>
    </row>
    <row r="35" spans="1:7" ht="38.25" customHeight="1" x14ac:dyDescent="0.25">
      <c r="A35" s="12"/>
      <c r="B35" s="36" t="s">
        <v>42</v>
      </c>
      <c r="C35" s="22" t="s">
        <v>43</v>
      </c>
      <c r="D35" s="21">
        <v>120000</v>
      </c>
      <c r="E35" s="7">
        <v>170187.57</v>
      </c>
      <c r="F35" s="40">
        <f t="shared" si="0"/>
        <v>141.82297500000001</v>
      </c>
      <c r="G35" s="2"/>
    </row>
    <row r="36" spans="1:7" ht="26.25" customHeight="1" x14ac:dyDescent="0.25">
      <c r="B36" s="32" t="s">
        <v>44</v>
      </c>
      <c r="C36" s="18" t="s">
        <v>45</v>
      </c>
      <c r="D36" s="7" t="s">
        <v>7</v>
      </c>
      <c r="E36" s="7">
        <v>-38.97</v>
      </c>
      <c r="F36" s="40"/>
      <c r="G36" s="2"/>
    </row>
    <row r="37" spans="1:7" x14ac:dyDescent="0.25">
      <c r="B37" s="32" t="s">
        <v>46</v>
      </c>
      <c r="C37" s="18" t="s">
        <v>47</v>
      </c>
      <c r="D37" s="7">
        <v>7375100</v>
      </c>
      <c r="E37" s="7">
        <v>659283.21</v>
      </c>
      <c r="F37" s="39">
        <f t="shared" si="0"/>
        <v>8.9393121449200681</v>
      </c>
      <c r="G37" s="2"/>
    </row>
    <row r="38" spans="1:7" ht="15" customHeight="1" x14ac:dyDescent="0.25">
      <c r="B38" s="32" t="s">
        <v>48</v>
      </c>
      <c r="C38" s="18" t="s">
        <v>49</v>
      </c>
      <c r="D38" s="7">
        <v>3175100</v>
      </c>
      <c r="E38" s="7">
        <v>135017.38</v>
      </c>
      <c r="F38" s="38">
        <f t="shared" si="0"/>
        <v>4.2523819722213476</v>
      </c>
      <c r="G38" s="2"/>
    </row>
    <row r="39" spans="1:7" ht="38.25" customHeight="1" x14ac:dyDescent="0.25">
      <c r="B39" s="32" t="s">
        <v>50</v>
      </c>
      <c r="C39" s="18" t="s">
        <v>51</v>
      </c>
      <c r="D39" s="7">
        <v>3175100</v>
      </c>
      <c r="E39" s="7">
        <v>135017.38</v>
      </c>
      <c r="F39" s="40">
        <f t="shared" si="0"/>
        <v>4.2523819722213476</v>
      </c>
      <c r="G39" s="2"/>
    </row>
    <row r="40" spans="1:7" ht="64.5" customHeight="1" x14ac:dyDescent="0.25">
      <c r="B40" s="32" t="s">
        <v>52</v>
      </c>
      <c r="C40" s="18" t="s">
        <v>53</v>
      </c>
      <c r="D40" s="7">
        <v>3175100</v>
      </c>
      <c r="E40" s="7">
        <v>130091.14</v>
      </c>
      <c r="F40" s="39">
        <f t="shared" si="0"/>
        <v>4.0972296935529586</v>
      </c>
      <c r="G40" s="2"/>
    </row>
    <row r="41" spans="1:7" ht="39.75" customHeight="1" x14ac:dyDescent="0.25">
      <c r="B41" s="32" t="s">
        <v>54</v>
      </c>
      <c r="C41" s="18" t="s">
        <v>55</v>
      </c>
      <c r="D41" s="7" t="s">
        <v>7</v>
      </c>
      <c r="E41" s="7">
        <v>4926.24</v>
      </c>
      <c r="F41" s="39">
        <v>0</v>
      </c>
      <c r="G41" s="2"/>
    </row>
    <row r="42" spans="1:7" x14ac:dyDescent="0.25">
      <c r="B42" s="33" t="s">
        <v>56</v>
      </c>
      <c r="C42" s="18" t="s">
        <v>57</v>
      </c>
      <c r="D42" s="7">
        <v>4200000</v>
      </c>
      <c r="E42" s="7">
        <v>524265.83</v>
      </c>
      <c r="F42" s="39">
        <f t="shared" si="0"/>
        <v>12.482519761904761</v>
      </c>
      <c r="G42" s="2"/>
    </row>
    <row r="43" spans="1:7" ht="15" customHeight="1" x14ac:dyDescent="0.25">
      <c r="B43" s="32" t="s">
        <v>58</v>
      </c>
      <c r="C43" s="18" t="s">
        <v>59</v>
      </c>
      <c r="D43" s="7">
        <v>2281000</v>
      </c>
      <c r="E43" s="7">
        <v>380084.37</v>
      </c>
      <c r="F43" s="38">
        <f t="shared" si="0"/>
        <v>16.663058746163966</v>
      </c>
      <c r="G43" s="2"/>
    </row>
    <row r="44" spans="1:7" ht="24.75" customHeight="1" x14ac:dyDescent="0.25">
      <c r="B44" s="33" t="s">
        <v>60</v>
      </c>
      <c r="C44" s="18" t="s">
        <v>61</v>
      </c>
      <c r="D44" s="7">
        <v>2281000</v>
      </c>
      <c r="E44" s="7">
        <v>380084.37</v>
      </c>
      <c r="F44" s="39">
        <f t="shared" si="0"/>
        <v>16.663058746163966</v>
      </c>
      <c r="G44" s="2"/>
    </row>
    <row r="45" spans="1:7" ht="48" x14ac:dyDescent="0.25">
      <c r="B45" s="32" t="s">
        <v>62</v>
      </c>
      <c r="C45" s="18" t="s">
        <v>63</v>
      </c>
      <c r="D45" s="7">
        <v>2281000</v>
      </c>
      <c r="E45" s="7">
        <v>373973</v>
      </c>
      <c r="F45" s="38">
        <f t="shared" si="0"/>
        <v>16.395133713283645</v>
      </c>
      <c r="G45" s="2"/>
    </row>
    <row r="46" spans="1:7" ht="36" customHeight="1" x14ac:dyDescent="0.25">
      <c r="B46" s="32" t="s">
        <v>64</v>
      </c>
      <c r="C46" s="18" t="s">
        <v>65</v>
      </c>
      <c r="D46" s="7" t="s">
        <v>7</v>
      </c>
      <c r="E46" s="7">
        <v>6111.37</v>
      </c>
      <c r="F46" s="40">
        <v>0</v>
      </c>
      <c r="G46" s="2"/>
    </row>
    <row r="47" spans="1:7" ht="15" customHeight="1" x14ac:dyDescent="0.25">
      <c r="B47" s="32" t="s">
        <v>66</v>
      </c>
      <c r="C47" s="18" t="s">
        <v>67</v>
      </c>
      <c r="D47" s="7">
        <v>1919000</v>
      </c>
      <c r="E47" s="7">
        <v>144181.46</v>
      </c>
      <c r="F47" s="39">
        <f t="shared" si="0"/>
        <v>7.5133642522146955</v>
      </c>
      <c r="G47" s="2"/>
    </row>
    <row r="48" spans="1:7" ht="25.5" customHeight="1" x14ac:dyDescent="0.25">
      <c r="B48" s="32" t="s">
        <v>68</v>
      </c>
      <c r="C48" s="18" t="s">
        <v>69</v>
      </c>
      <c r="D48" s="7">
        <v>1919000</v>
      </c>
      <c r="E48" s="7">
        <v>144181.46</v>
      </c>
      <c r="F48" s="38">
        <f t="shared" si="0"/>
        <v>7.5133642522146955</v>
      </c>
      <c r="G48" s="2"/>
    </row>
    <row r="49" spans="2:7" ht="52.5" customHeight="1" x14ac:dyDescent="0.25">
      <c r="B49" s="32" t="s">
        <v>70</v>
      </c>
      <c r="C49" s="18" t="s">
        <v>71</v>
      </c>
      <c r="D49" s="7">
        <v>1919000</v>
      </c>
      <c r="E49" s="7">
        <v>139504.98000000001</v>
      </c>
      <c r="F49" s="39">
        <f t="shared" si="0"/>
        <v>7.2696706618030227</v>
      </c>
      <c r="G49" s="2"/>
    </row>
    <row r="50" spans="2:7" ht="37.5" customHeight="1" x14ac:dyDescent="0.25">
      <c r="B50" s="32" t="s">
        <v>72</v>
      </c>
      <c r="C50" s="23" t="s">
        <v>73</v>
      </c>
      <c r="D50" s="7" t="s">
        <v>7</v>
      </c>
      <c r="E50" s="7">
        <v>4869.4799999999996</v>
      </c>
      <c r="F50" s="39">
        <v>0</v>
      </c>
      <c r="G50" s="2"/>
    </row>
    <row r="51" spans="2:7" ht="28.5" customHeight="1" x14ac:dyDescent="0.25">
      <c r="B51" s="34" t="s">
        <v>74</v>
      </c>
      <c r="C51" s="24" t="s">
        <v>75</v>
      </c>
      <c r="D51" s="21" t="s">
        <v>7</v>
      </c>
      <c r="E51" s="7">
        <v>-193</v>
      </c>
      <c r="F51" s="38">
        <v>0</v>
      </c>
      <c r="G51" s="2"/>
    </row>
    <row r="52" spans="2:7" ht="15" customHeight="1" x14ac:dyDescent="0.25">
      <c r="B52" s="34" t="s">
        <v>9</v>
      </c>
      <c r="C52" s="25" t="s">
        <v>76</v>
      </c>
      <c r="D52" s="21">
        <v>401400</v>
      </c>
      <c r="E52" s="7">
        <v>170185.01</v>
      </c>
      <c r="F52" s="39">
        <f t="shared" si="0"/>
        <v>42.397859990034881</v>
      </c>
      <c r="G52" s="2"/>
    </row>
    <row r="53" spans="2:7" ht="27.75" customHeight="1" x14ac:dyDescent="0.25">
      <c r="B53" s="34" t="s">
        <v>77</v>
      </c>
      <c r="C53" s="25" t="s">
        <v>78</v>
      </c>
      <c r="D53" s="21">
        <v>184400</v>
      </c>
      <c r="E53" s="7">
        <v>169685.01</v>
      </c>
      <c r="F53" s="39">
        <f t="shared" si="0"/>
        <v>92.020070498915402</v>
      </c>
      <c r="G53" s="2"/>
    </row>
    <row r="54" spans="2:7" ht="63.75" customHeight="1" x14ac:dyDescent="0.25">
      <c r="B54" s="34" t="s">
        <v>79</v>
      </c>
      <c r="C54" s="25" t="s">
        <v>80</v>
      </c>
      <c r="D54" s="21">
        <v>18600</v>
      </c>
      <c r="E54" s="7">
        <v>169685.01</v>
      </c>
      <c r="F54" s="38">
        <f t="shared" si="0"/>
        <v>912.28499999999997</v>
      </c>
      <c r="G54" s="2"/>
    </row>
    <row r="55" spans="2:7" ht="63" customHeight="1" x14ac:dyDescent="0.25">
      <c r="B55" s="34" t="s">
        <v>81</v>
      </c>
      <c r="C55" s="26" t="s">
        <v>82</v>
      </c>
      <c r="D55" s="21">
        <v>18600</v>
      </c>
      <c r="E55" s="7">
        <v>169685.01</v>
      </c>
      <c r="F55" s="40">
        <f t="shared" si="0"/>
        <v>912.28499999999997</v>
      </c>
      <c r="G55" s="2"/>
    </row>
    <row r="56" spans="2:7" ht="50.25" customHeight="1" x14ac:dyDescent="0.25">
      <c r="B56" s="33" t="s">
        <v>83</v>
      </c>
      <c r="C56" s="18" t="s">
        <v>84</v>
      </c>
      <c r="D56" s="7">
        <v>18600</v>
      </c>
      <c r="E56" s="7">
        <v>169685.01</v>
      </c>
      <c r="F56" s="39">
        <f t="shared" si="0"/>
        <v>912.28499999999997</v>
      </c>
      <c r="G56" s="2"/>
    </row>
    <row r="57" spans="2:7" ht="63" customHeight="1" x14ac:dyDescent="0.25">
      <c r="B57" s="32" t="s">
        <v>85</v>
      </c>
      <c r="C57" s="18" t="s">
        <v>86</v>
      </c>
      <c r="D57" s="7">
        <v>165800</v>
      </c>
      <c r="E57" s="7" t="s">
        <v>7</v>
      </c>
      <c r="F57" s="39">
        <v>0</v>
      </c>
      <c r="G57" s="2"/>
    </row>
    <row r="58" spans="2:7" ht="62.25" customHeight="1" x14ac:dyDescent="0.25">
      <c r="B58" s="32" t="s">
        <v>87</v>
      </c>
      <c r="C58" s="18" t="s">
        <v>88</v>
      </c>
      <c r="D58" s="7">
        <v>165800</v>
      </c>
      <c r="E58" s="7" t="s">
        <v>7</v>
      </c>
      <c r="F58" s="38">
        <v>0</v>
      </c>
      <c r="G58" s="2"/>
    </row>
    <row r="59" spans="2:7" ht="63" customHeight="1" x14ac:dyDescent="0.25">
      <c r="B59" s="32" t="s">
        <v>89</v>
      </c>
      <c r="C59" s="18" t="s">
        <v>90</v>
      </c>
      <c r="D59" s="7">
        <v>165800</v>
      </c>
      <c r="E59" s="7" t="s">
        <v>7</v>
      </c>
      <c r="F59" s="40">
        <v>0</v>
      </c>
      <c r="G59" s="2"/>
    </row>
    <row r="60" spans="2:7" ht="27" customHeight="1" x14ac:dyDescent="0.25">
      <c r="B60" s="33" t="s">
        <v>91</v>
      </c>
      <c r="C60" s="18" t="s">
        <v>92</v>
      </c>
      <c r="D60" s="7">
        <v>217000</v>
      </c>
      <c r="E60" s="7" t="s">
        <v>7</v>
      </c>
      <c r="F60" s="39">
        <v>0</v>
      </c>
      <c r="G60" s="2"/>
    </row>
    <row r="61" spans="2:7" ht="61.5" customHeight="1" x14ac:dyDescent="0.25">
      <c r="B61" s="32" t="s">
        <v>93</v>
      </c>
      <c r="C61" s="18" t="s">
        <v>94</v>
      </c>
      <c r="D61" s="7">
        <v>217000</v>
      </c>
      <c r="E61" s="7" t="s">
        <v>7</v>
      </c>
      <c r="F61" s="38">
        <v>0</v>
      </c>
      <c r="G61" s="2"/>
    </row>
    <row r="62" spans="2:7" ht="75.75" customHeight="1" x14ac:dyDescent="0.25">
      <c r="B62" s="33" t="s">
        <v>95</v>
      </c>
      <c r="C62" s="18" t="s">
        <v>96</v>
      </c>
      <c r="D62" s="7">
        <v>217000</v>
      </c>
      <c r="E62" s="7" t="s">
        <v>7</v>
      </c>
      <c r="F62" s="39">
        <v>0</v>
      </c>
      <c r="G62" s="2"/>
    </row>
    <row r="63" spans="2:7" ht="63.75" customHeight="1" x14ac:dyDescent="0.25">
      <c r="B63" s="32" t="s">
        <v>97</v>
      </c>
      <c r="C63" s="18" t="s">
        <v>98</v>
      </c>
      <c r="D63" s="7">
        <v>217000</v>
      </c>
      <c r="E63" s="7" t="s">
        <v>7</v>
      </c>
      <c r="F63" s="40">
        <v>0</v>
      </c>
      <c r="G63" s="2"/>
    </row>
    <row r="64" spans="2:7" ht="17.25" customHeight="1" x14ac:dyDescent="0.25">
      <c r="B64" s="32" t="s">
        <v>99</v>
      </c>
      <c r="C64" s="18" t="s">
        <v>100</v>
      </c>
      <c r="D64" s="7" t="s">
        <v>7</v>
      </c>
      <c r="E64" s="7">
        <v>500</v>
      </c>
      <c r="F64" s="39">
        <v>0</v>
      </c>
      <c r="G64" s="2"/>
    </row>
    <row r="65" spans="2:7" ht="26.25" customHeight="1" x14ac:dyDescent="0.25">
      <c r="B65" s="32" t="s">
        <v>101</v>
      </c>
      <c r="C65" s="18" t="s">
        <v>102</v>
      </c>
      <c r="D65" s="7" t="s">
        <v>7</v>
      </c>
      <c r="E65" s="7">
        <v>500</v>
      </c>
      <c r="F65" s="38">
        <v>0</v>
      </c>
      <c r="G65" s="2"/>
    </row>
    <row r="66" spans="2:7" ht="38.25" customHeight="1" x14ac:dyDescent="0.25">
      <c r="B66" s="32" t="s">
        <v>103</v>
      </c>
      <c r="C66" s="18" t="s">
        <v>104</v>
      </c>
      <c r="D66" s="7" t="s">
        <v>7</v>
      </c>
      <c r="E66" s="7">
        <v>500</v>
      </c>
      <c r="F66" s="39">
        <v>0</v>
      </c>
      <c r="G66" s="2"/>
    </row>
    <row r="67" spans="2:7" ht="15" customHeight="1" x14ac:dyDescent="0.25">
      <c r="B67" s="33" t="s">
        <v>105</v>
      </c>
      <c r="C67" s="18" t="s">
        <v>106</v>
      </c>
      <c r="D67" s="7">
        <v>7315827.6399999997</v>
      </c>
      <c r="E67" s="7">
        <v>366067.23</v>
      </c>
      <c r="F67" s="39">
        <f t="shared" si="0"/>
        <v>5.0037705645017088</v>
      </c>
      <c r="G67" s="2"/>
    </row>
    <row r="68" spans="2:7" ht="25.5" customHeight="1" x14ac:dyDescent="0.25">
      <c r="B68" s="32" t="s">
        <v>107</v>
      </c>
      <c r="C68" s="18" t="s">
        <v>108</v>
      </c>
      <c r="D68" s="7">
        <v>7315827.6399999997</v>
      </c>
      <c r="E68" s="7">
        <v>366067.23</v>
      </c>
      <c r="F68" s="39">
        <f t="shared" si="0"/>
        <v>5.0037705645017088</v>
      </c>
      <c r="G68" s="2"/>
    </row>
    <row r="69" spans="2:7" ht="26.25" customHeight="1" x14ac:dyDescent="0.25">
      <c r="B69" s="32" t="s">
        <v>109</v>
      </c>
      <c r="C69" s="18" t="s">
        <v>110</v>
      </c>
      <c r="D69" s="7">
        <v>5189028.09</v>
      </c>
      <c r="E69" s="7">
        <v>168700</v>
      </c>
      <c r="F69" s="39">
        <f t="shared" si="0"/>
        <v>3.251090513946322</v>
      </c>
      <c r="G69" s="2"/>
    </row>
    <row r="70" spans="2:7" ht="25.5" customHeight="1" x14ac:dyDescent="0.25">
      <c r="B70" s="32" t="s">
        <v>111</v>
      </c>
      <c r="C70" s="18" t="s">
        <v>112</v>
      </c>
      <c r="D70" s="7">
        <v>3352028.09</v>
      </c>
      <c r="E70" s="7" t="s">
        <v>7</v>
      </c>
      <c r="F70" s="39">
        <v>0</v>
      </c>
      <c r="G70" s="2"/>
    </row>
    <row r="71" spans="2:7" ht="27.75" customHeight="1" x14ac:dyDescent="0.25">
      <c r="B71" s="32" t="s">
        <v>113</v>
      </c>
      <c r="C71" s="18" t="s">
        <v>114</v>
      </c>
      <c r="D71" s="7">
        <v>3352028.09</v>
      </c>
      <c r="E71" s="7" t="s">
        <v>7</v>
      </c>
      <c r="F71" s="38">
        <v>0</v>
      </c>
      <c r="G71" s="2"/>
    </row>
    <row r="72" spans="2:7" ht="25.5" customHeight="1" x14ac:dyDescent="0.25">
      <c r="B72" s="32" t="s">
        <v>115</v>
      </c>
      <c r="C72" s="18" t="s">
        <v>116</v>
      </c>
      <c r="D72" s="7">
        <v>560000</v>
      </c>
      <c r="E72" s="7" t="s">
        <v>7</v>
      </c>
      <c r="F72" s="40">
        <v>0</v>
      </c>
      <c r="G72" s="2"/>
    </row>
    <row r="73" spans="2:7" ht="27.75" customHeight="1" x14ac:dyDescent="0.25">
      <c r="B73" s="33" t="s">
        <v>117</v>
      </c>
      <c r="C73" s="18" t="s">
        <v>118</v>
      </c>
      <c r="D73" s="7">
        <v>560000</v>
      </c>
      <c r="E73" s="7" t="s">
        <v>7</v>
      </c>
      <c r="F73" s="40">
        <v>0</v>
      </c>
      <c r="G73" s="2"/>
    </row>
    <row r="74" spans="2:7" x14ac:dyDescent="0.25">
      <c r="B74" s="32" t="s">
        <v>119</v>
      </c>
      <c r="C74" s="18" t="s">
        <v>120</v>
      </c>
      <c r="D74" s="7">
        <v>1277000</v>
      </c>
      <c r="E74" s="7">
        <v>168700</v>
      </c>
      <c r="F74" s="39">
        <f t="shared" si="0"/>
        <v>13.210649960845732</v>
      </c>
      <c r="G74" s="2"/>
    </row>
    <row r="75" spans="2:7" ht="15.75" customHeight="1" x14ac:dyDescent="0.25">
      <c r="B75" s="32" t="s">
        <v>121</v>
      </c>
      <c r="C75" s="18" t="s">
        <v>122</v>
      </c>
      <c r="D75" s="7">
        <v>1277000</v>
      </c>
      <c r="E75" s="7">
        <v>168700</v>
      </c>
      <c r="F75" s="38">
        <f t="shared" si="0"/>
        <v>13.210649960845732</v>
      </c>
      <c r="G75" s="2"/>
    </row>
    <row r="76" spans="2:7" ht="16.5" customHeight="1" x14ac:dyDescent="0.25">
      <c r="B76" s="32" t="s">
        <v>123</v>
      </c>
      <c r="C76" s="18" t="s">
        <v>124</v>
      </c>
      <c r="D76" s="7">
        <v>211900</v>
      </c>
      <c r="E76" s="7">
        <v>39467.230000000003</v>
      </c>
      <c r="F76" s="39">
        <f t="shared" si="0"/>
        <v>18.625403492213309</v>
      </c>
      <c r="G76" s="2"/>
    </row>
    <row r="77" spans="2:7" ht="28.5" customHeight="1" x14ac:dyDescent="0.25">
      <c r="B77" s="32" t="s">
        <v>125</v>
      </c>
      <c r="C77" s="18" t="s">
        <v>126</v>
      </c>
      <c r="D77" s="7">
        <v>2400</v>
      </c>
      <c r="E77" s="7" t="s">
        <v>7</v>
      </c>
      <c r="F77" s="38">
        <v>0</v>
      </c>
      <c r="G77" s="2"/>
    </row>
    <row r="78" spans="2:7" ht="25.5" customHeight="1" x14ac:dyDescent="0.25">
      <c r="B78" s="32" t="s">
        <v>127</v>
      </c>
      <c r="C78" s="18" t="s">
        <v>128</v>
      </c>
      <c r="D78" s="7">
        <v>2400</v>
      </c>
      <c r="E78" s="7" t="s">
        <v>7</v>
      </c>
      <c r="F78" s="39">
        <v>0</v>
      </c>
      <c r="G78" s="2"/>
    </row>
    <row r="79" spans="2:7" ht="27" customHeight="1" x14ac:dyDescent="0.25">
      <c r="B79" s="32" t="s">
        <v>129</v>
      </c>
      <c r="C79" s="18" t="s">
        <v>130</v>
      </c>
      <c r="D79" s="7">
        <v>209500</v>
      </c>
      <c r="E79" s="7">
        <v>39467.230000000003</v>
      </c>
      <c r="F79" s="38">
        <f t="shared" si="0"/>
        <v>18.838773269689739</v>
      </c>
      <c r="G79" s="2"/>
    </row>
    <row r="80" spans="2:7" ht="27.75" customHeight="1" x14ac:dyDescent="0.25">
      <c r="B80" s="32" t="s">
        <v>131</v>
      </c>
      <c r="C80" s="23" t="s">
        <v>132</v>
      </c>
      <c r="D80" s="7">
        <v>209500</v>
      </c>
      <c r="E80" s="7">
        <v>39467.230000000003</v>
      </c>
      <c r="F80" s="39">
        <f t="shared" si="0"/>
        <v>18.838773269689739</v>
      </c>
      <c r="G80" s="2"/>
    </row>
    <row r="81" spans="2:7" ht="15" customHeight="1" x14ac:dyDescent="0.25">
      <c r="B81" s="34" t="s">
        <v>133</v>
      </c>
      <c r="C81" s="24" t="s">
        <v>134</v>
      </c>
      <c r="D81" s="21">
        <v>1914899.55</v>
      </c>
      <c r="E81" s="7">
        <v>157900</v>
      </c>
      <c r="F81" s="38">
        <f>E81/D81*100</f>
        <v>8.2458633404556387</v>
      </c>
      <c r="G81" s="2"/>
    </row>
    <row r="82" spans="2:7" ht="39" customHeight="1" x14ac:dyDescent="0.25">
      <c r="B82" s="34" t="s">
        <v>135</v>
      </c>
      <c r="C82" s="25" t="s">
        <v>136</v>
      </c>
      <c r="D82" s="21">
        <v>1887149.55</v>
      </c>
      <c r="E82" s="27">
        <v>157900</v>
      </c>
      <c r="F82" s="41">
        <f>E82/D82*100</f>
        <v>8.3671164269943521</v>
      </c>
      <c r="G82" s="2"/>
    </row>
    <row r="83" spans="2:7" ht="50.25" customHeight="1" x14ac:dyDescent="0.25">
      <c r="B83" s="34" t="s">
        <v>137</v>
      </c>
      <c r="C83" s="26" t="s">
        <v>138</v>
      </c>
      <c r="D83" s="21">
        <v>1887149.55</v>
      </c>
      <c r="E83" s="7">
        <v>157900</v>
      </c>
      <c r="F83" s="38">
        <f>E83/D83*100</f>
        <v>8.3671164269943521</v>
      </c>
      <c r="G83" s="2"/>
    </row>
    <row r="84" spans="2:7" ht="15" customHeight="1" x14ac:dyDescent="0.25">
      <c r="B84" s="33" t="s">
        <v>139</v>
      </c>
      <c r="C84" s="18" t="s">
        <v>140</v>
      </c>
      <c r="D84" s="7">
        <v>27750</v>
      </c>
      <c r="E84" s="7" t="s">
        <v>7</v>
      </c>
      <c r="F84" s="39">
        <v>0</v>
      </c>
      <c r="G84" s="2"/>
    </row>
    <row r="85" spans="2:7" ht="26.25" customHeight="1" thickBot="1" x14ac:dyDescent="0.3">
      <c r="B85" s="37" t="s">
        <v>141</v>
      </c>
      <c r="C85" s="28" t="s">
        <v>142</v>
      </c>
      <c r="D85" s="8">
        <v>27750</v>
      </c>
      <c r="E85" s="8" t="s">
        <v>7</v>
      </c>
      <c r="F85" s="42">
        <v>0</v>
      </c>
      <c r="G85" s="2"/>
    </row>
  </sheetData>
  <mergeCells count="13">
    <mergeCell ref="B7:F7"/>
    <mergeCell ref="D10:D14"/>
    <mergeCell ref="E10:E14"/>
    <mergeCell ref="B10:B14"/>
    <mergeCell ref="B9:F9"/>
    <mergeCell ref="C10:C14"/>
    <mergeCell ref="F10:F14"/>
    <mergeCell ref="B8:F8"/>
    <mergeCell ref="D1:F1"/>
    <mergeCell ref="D4:F4"/>
    <mergeCell ref="C5:F5"/>
    <mergeCell ref="D2:F2"/>
    <mergeCell ref="D3:F3"/>
  </mergeCells>
  <phoneticPr fontId="5" type="noConversion"/>
  <pageMargins left="0.59055118110236227" right="0" top="0.19685039370078741" bottom="0" header="0.51181102362204722" footer="0.51181102362204722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5"/>
  <sheetViews>
    <sheetView zoomScaleNormal="100" zoomScaleSheetLayoutView="100" workbookViewId="0">
      <selection activeCell="F28" sqref="F28"/>
    </sheetView>
  </sheetViews>
  <sheetFormatPr defaultColWidth="9" defaultRowHeight="15" x14ac:dyDescent="0.25"/>
  <cols>
    <col min="1" max="1" width="0.7109375" style="1" customWidth="1"/>
    <col min="2" max="2" width="61.140625" style="1" customWidth="1"/>
    <col min="3" max="3" width="20.7109375" style="1" customWidth="1"/>
    <col min="4" max="4" width="13" style="1" customWidth="1"/>
    <col min="5" max="5" width="11.28515625" style="1" customWidth="1"/>
    <col min="6" max="6" width="11.7109375" style="1" customWidth="1"/>
    <col min="7" max="7" width="8" style="1" customWidth="1"/>
    <col min="8" max="16384" width="9" style="1"/>
  </cols>
  <sheetData>
    <row r="1" spans="2:7" ht="15" customHeight="1" x14ac:dyDescent="0.25">
      <c r="B1" s="2"/>
      <c r="C1" s="2"/>
      <c r="D1" s="2"/>
      <c r="E1" s="2"/>
      <c r="F1" s="2"/>
      <c r="G1" s="2"/>
    </row>
    <row r="2" spans="2:7" ht="14.1" customHeight="1" x14ac:dyDescent="0.25">
      <c r="B2" s="132" t="s">
        <v>143</v>
      </c>
      <c r="C2" s="133"/>
      <c r="D2" s="133"/>
      <c r="E2" s="133"/>
      <c r="F2" s="4"/>
      <c r="G2" s="2"/>
    </row>
    <row r="3" spans="2:7" ht="12.95" customHeight="1" thickBot="1" x14ac:dyDescent="0.3">
      <c r="B3" s="46"/>
      <c r="C3" s="45"/>
      <c r="D3" s="46"/>
      <c r="E3" s="45"/>
      <c r="F3" s="47" t="s">
        <v>362</v>
      </c>
      <c r="G3" s="2"/>
    </row>
    <row r="4" spans="2:7" ht="12" customHeight="1" x14ac:dyDescent="0.25">
      <c r="B4" s="134" t="s">
        <v>0</v>
      </c>
      <c r="C4" s="136" t="s">
        <v>144</v>
      </c>
      <c r="D4" s="138" t="s">
        <v>358</v>
      </c>
      <c r="E4" s="140" t="s">
        <v>2</v>
      </c>
      <c r="F4" s="129" t="s">
        <v>359</v>
      </c>
      <c r="G4" s="48"/>
    </row>
    <row r="5" spans="2:7" ht="9.75" customHeight="1" x14ac:dyDescent="0.25">
      <c r="B5" s="135"/>
      <c r="C5" s="137"/>
      <c r="D5" s="139"/>
      <c r="E5" s="141"/>
      <c r="F5" s="130"/>
      <c r="G5" s="48"/>
    </row>
    <row r="6" spans="2:7" ht="11.25" customHeight="1" x14ac:dyDescent="0.25">
      <c r="B6" s="135"/>
      <c r="C6" s="137"/>
      <c r="D6" s="139"/>
      <c r="E6" s="141"/>
      <c r="F6" s="130"/>
      <c r="G6" s="48"/>
    </row>
    <row r="7" spans="2:7" ht="8.25" customHeight="1" x14ac:dyDescent="0.25">
      <c r="B7" s="135"/>
      <c r="C7" s="137"/>
      <c r="D7" s="139"/>
      <c r="E7" s="141"/>
      <c r="F7" s="130"/>
      <c r="G7" s="48"/>
    </row>
    <row r="8" spans="2:7" ht="10.5" hidden="1" customHeight="1" x14ac:dyDescent="0.25">
      <c r="B8" s="135"/>
      <c r="C8" s="137"/>
      <c r="D8" s="139"/>
      <c r="E8" s="141"/>
      <c r="F8" s="130"/>
      <c r="G8" s="48"/>
    </row>
    <row r="9" spans="2:7" ht="9" hidden="1" customHeight="1" x14ac:dyDescent="0.25">
      <c r="B9" s="135"/>
      <c r="C9" s="137"/>
      <c r="D9" s="139"/>
      <c r="E9" s="142"/>
      <c r="F9" s="131"/>
      <c r="G9" s="48"/>
    </row>
    <row r="10" spans="2:7" ht="12.95" customHeight="1" x14ac:dyDescent="0.25">
      <c r="B10" s="50">
        <v>1</v>
      </c>
      <c r="C10" s="52">
        <v>2</v>
      </c>
      <c r="D10" s="59" t="s">
        <v>354</v>
      </c>
      <c r="E10" s="59" t="s">
        <v>3</v>
      </c>
      <c r="F10" s="57" t="s">
        <v>4</v>
      </c>
      <c r="G10" s="48"/>
    </row>
    <row r="11" spans="2:7" ht="15" customHeight="1" x14ac:dyDescent="0.25">
      <c r="B11" s="83" t="s">
        <v>145</v>
      </c>
      <c r="C11" s="60" t="s">
        <v>146</v>
      </c>
      <c r="D11" s="58">
        <v>20342263.940000001</v>
      </c>
      <c r="E11" s="58">
        <v>2325421.9</v>
      </c>
      <c r="F11" s="56">
        <f>E11/D11*100</f>
        <v>11.431480325193341</v>
      </c>
      <c r="G11" s="2"/>
    </row>
    <row r="12" spans="2:7" ht="15" customHeight="1" x14ac:dyDescent="0.25">
      <c r="B12" s="84" t="s">
        <v>8</v>
      </c>
      <c r="C12" s="61"/>
      <c r="D12" s="53"/>
      <c r="E12" s="54"/>
      <c r="F12" s="55"/>
      <c r="G12" s="2"/>
    </row>
    <row r="13" spans="2:7" x14ac:dyDescent="0.25">
      <c r="B13" s="85">
        <v>6510041140</v>
      </c>
      <c r="C13" s="62" t="s">
        <v>147</v>
      </c>
      <c r="D13" s="51">
        <v>461800</v>
      </c>
      <c r="E13" s="51">
        <v>119190.75</v>
      </c>
      <c r="F13" s="56">
        <f t="shared" ref="F13:F75" si="0">E13/D13*100</f>
        <v>25.81003681247293</v>
      </c>
      <c r="G13" s="2"/>
    </row>
    <row r="14" spans="2:7" ht="50.25" customHeight="1" x14ac:dyDescent="0.25">
      <c r="B14" s="86" t="s">
        <v>148</v>
      </c>
      <c r="C14" s="62" t="s">
        <v>149</v>
      </c>
      <c r="D14" s="51">
        <v>461800</v>
      </c>
      <c r="E14" s="51">
        <v>119190.75</v>
      </c>
      <c r="F14" s="55">
        <f t="shared" si="0"/>
        <v>25.81003681247293</v>
      </c>
      <c r="G14" s="2"/>
    </row>
    <row r="15" spans="2:7" ht="24" x14ac:dyDescent="0.25">
      <c r="B15" s="86" t="s">
        <v>150</v>
      </c>
      <c r="C15" s="62" t="s">
        <v>151</v>
      </c>
      <c r="D15" s="51">
        <v>461800</v>
      </c>
      <c r="E15" s="51">
        <v>119190.75</v>
      </c>
      <c r="F15" s="56">
        <f t="shared" si="0"/>
        <v>25.81003681247293</v>
      </c>
      <c r="G15" s="2"/>
    </row>
    <row r="16" spans="2:7" ht="15.75" customHeight="1" x14ac:dyDescent="0.25">
      <c r="B16" s="86" t="s">
        <v>152</v>
      </c>
      <c r="C16" s="62" t="s">
        <v>153</v>
      </c>
      <c r="D16" s="51">
        <v>354700</v>
      </c>
      <c r="E16" s="51">
        <v>86994.31</v>
      </c>
      <c r="F16" s="55">
        <f t="shared" si="0"/>
        <v>24.526165773893428</v>
      </c>
      <c r="G16" s="2"/>
    </row>
    <row r="17" spans="2:7" ht="36.75" customHeight="1" x14ac:dyDescent="0.25">
      <c r="B17" s="86" t="s">
        <v>154</v>
      </c>
      <c r="C17" s="62" t="s">
        <v>155</v>
      </c>
      <c r="D17" s="51">
        <v>107100</v>
      </c>
      <c r="E17" s="51">
        <v>32196.44</v>
      </c>
      <c r="F17" s="56">
        <f t="shared" si="0"/>
        <v>30.062035480859013</v>
      </c>
      <c r="G17" s="2"/>
    </row>
    <row r="18" spans="2:7" ht="27" customHeight="1" x14ac:dyDescent="0.25">
      <c r="B18" s="86" t="s">
        <v>156</v>
      </c>
      <c r="C18" s="62" t="s">
        <v>157</v>
      </c>
      <c r="D18" s="51">
        <v>393800</v>
      </c>
      <c r="E18" s="51">
        <v>270659.61</v>
      </c>
      <c r="F18" s="63">
        <f t="shared" si="0"/>
        <v>68.730220924327071</v>
      </c>
      <c r="G18" s="2"/>
    </row>
    <row r="19" spans="2:7" ht="50.25" customHeight="1" x14ac:dyDescent="0.25">
      <c r="B19" s="86" t="s">
        <v>148</v>
      </c>
      <c r="C19" s="62" t="s">
        <v>158</v>
      </c>
      <c r="D19" s="51">
        <v>393800</v>
      </c>
      <c r="E19" s="51">
        <v>270659.61</v>
      </c>
      <c r="F19" s="63">
        <f t="shared" si="0"/>
        <v>68.730220924327071</v>
      </c>
      <c r="G19" s="2"/>
    </row>
    <row r="20" spans="2:7" ht="24" x14ac:dyDescent="0.25">
      <c r="B20" s="87" t="s">
        <v>150</v>
      </c>
      <c r="C20" s="62" t="s">
        <v>159</v>
      </c>
      <c r="D20" s="51">
        <v>393800</v>
      </c>
      <c r="E20" s="51">
        <v>270659.61</v>
      </c>
      <c r="F20" s="63">
        <f t="shared" si="0"/>
        <v>68.730220924327071</v>
      </c>
      <c r="G20" s="2"/>
    </row>
    <row r="21" spans="2:7" ht="14.25" customHeight="1" x14ac:dyDescent="0.25">
      <c r="B21" s="86" t="s">
        <v>152</v>
      </c>
      <c r="C21" s="62" t="s">
        <v>160</v>
      </c>
      <c r="D21" s="51">
        <v>302500</v>
      </c>
      <c r="E21" s="51">
        <v>217293.72</v>
      </c>
      <c r="F21" s="63">
        <f t="shared" si="0"/>
        <v>71.832634710743804</v>
      </c>
      <c r="G21" s="2"/>
    </row>
    <row r="22" spans="2:7" ht="36.75" customHeight="1" x14ac:dyDescent="0.25">
      <c r="B22" s="86" t="s">
        <v>154</v>
      </c>
      <c r="C22" s="62" t="s">
        <v>161</v>
      </c>
      <c r="D22" s="51">
        <v>91300</v>
      </c>
      <c r="E22" s="51">
        <v>53365.89</v>
      </c>
      <c r="F22" s="63">
        <f t="shared" si="0"/>
        <v>58.45113910186199</v>
      </c>
      <c r="G22" s="2"/>
    </row>
    <row r="23" spans="2:7" ht="24.75" customHeight="1" x14ac:dyDescent="0.25">
      <c r="B23" s="87" t="s">
        <v>162</v>
      </c>
      <c r="C23" s="62" t="s">
        <v>163</v>
      </c>
      <c r="D23" s="51">
        <v>470720</v>
      </c>
      <c r="E23" s="51">
        <v>72114.5</v>
      </c>
      <c r="F23" s="55">
        <f t="shared" si="0"/>
        <v>15.320041638341264</v>
      </c>
      <c r="G23" s="2"/>
    </row>
    <row r="24" spans="2:7" ht="27.75" customHeight="1" x14ac:dyDescent="0.25">
      <c r="B24" s="86" t="s">
        <v>164</v>
      </c>
      <c r="C24" s="62" t="s">
        <v>165</v>
      </c>
      <c r="D24" s="51">
        <v>457739</v>
      </c>
      <c r="E24" s="51">
        <v>69357.399999999994</v>
      </c>
      <c r="F24" s="55">
        <f t="shared" si="0"/>
        <v>15.152171870869644</v>
      </c>
      <c r="G24" s="2"/>
    </row>
    <row r="25" spans="2:7" ht="26.25" customHeight="1" x14ac:dyDescent="0.25">
      <c r="B25" s="86" t="s">
        <v>166</v>
      </c>
      <c r="C25" s="62" t="s">
        <v>167</v>
      </c>
      <c r="D25" s="51">
        <v>457739</v>
      </c>
      <c r="E25" s="51">
        <v>69357.399999999994</v>
      </c>
      <c r="F25" s="55">
        <f t="shared" si="0"/>
        <v>15.152171870869644</v>
      </c>
      <c r="G25" s="2"/>
    </row>
    <row r="26" spans="2:7" x14ac:dyDescent="0.25">
      <c r="B26" s="86" t="s">
        <v>168</v>
      </c>
      <c r="C26" s="62" t="s">
        <v>169</v>
      </c>
      <c r="D26" s="51">
        <v>457739</v>
      </c>
      <c r="E26" s="51">
        <v>69357.399999999994</v>
      </c>
      <c r="F26" s="55">
        <f t="shared" si="0"/>
        <v>15.152171870869644</v>
      </c>
      <c r="G26" s="2"/>
    </row>
    <row r="27" spans="2:7" x14ac:dyDescent="0.25">
      <c r="B27" s="86" t="s">
        <v>170</v>
      </c>
      <c r="C27" s="62" t="s">
        <v>171</v>
      </c>
      <c r="D27" s="51">
        <v>12981</v>
      </c>
      <c r="E27" s="51">
        <v>2757.1</v>
      </c>
      <c r="F27" s="55">
        <f t="shared" si="0"/>
        <v>21.239503890301208</v>
      </c>
      <c r="G27" s="2"/>
    </row>
    <row r="28" spans="2:7" x14ac:dyDescent="0.25">
      <c r="B28" s="86" t="s">
        <v>172</v>
      </c>
      <c r="C28" s="62" t="s">
        <v>173</v>
      </c>
      <c r="D28" s="51">
        <v>12981</v>
      </c>
      <c r="E28" s="51">
        <v>2757.1</v>
      </c>
      <c r="F28" s="56">
        <f t="shared" si="0"/>
        <v>21.239503890301208</v>
      </c>
      <c r="G28" s="2"/>
    </row>
    <row r="29" spans="2:7" ht="13.5" customHeight="1" x14ac:dyDescent="0.25">
      <c r="B29" s="86" t="s">
        <v>174</v>
      </c>
      <c r="C29" s="62" t="s">
        <v>175</v>
      </c>
      <c r="D29" s="51">
        <v>5000</v>
      </c>
      <c r="E29" s="51" t="s">
        <v>7</v>
      </c>
      <c r="F29" s="55">
        <v>0</v>
      </c>
      <c r="G29" s="2"/>
    </row>
    <row r="30" spans="2:7" x14ac:dyDescent="0.25">
      <c r="B30" s="86" t="s">
        <v>176</v>
      </c>
      <c r="C30" s="62" t="s">
        <v>177</v>
      </c>
      <c r="D30" s="51">
        <v>4981</v>
      </c>
      <c r="E30" s="51">
        <v>1900</v>
      </c>
      <c r="F30" s="56">
        <f t="shared" si="0"/>
        <v>38.144950813089743</v>
      </c>
      <c r="G30" s="2"/>
    </row>
    <row r="31" spans="2:7" x14ac:dyDescent="0.25">
      <c r="B31" s="86" t="s">
        <v>178</v>
      </c>
      <c r="C31" s="62" t="s">
        <v>179</v>
      </c>
      <c r="D31" s="51">
        <v>3000</v>
      </c>
      <c r="E31" s="51">
        <v>857.1</v>
      </c>
      <c r="F31" s="55">
        <f t="shared" si="0"/>
        <v>28.57</v>
      </c>
      <c r="G31" s="2"/>
    </row>
    <row r="32" spans="2:7" ht="38.25" customHeight="1" x14ac:dyDescent="0.25">
      <c r="B32" s="86" t="s">
        <v>180</v>
      </c>
      <c r="C32" s="62" t="s">
        <v>181</v>
      </c>
      <c r="D32" s="51">
        <v>1277000</v>
      </c>
      <c r="E32" s="51">
        <v>80222.899999999994</v>
      </c>
      <c r="F32" s="56">
        <f t="shared" si="0"/>
        <v>6.2821378230227083</v>
      </c>
      <c r="G32" s="2"/>
    </row>
    <row r="33" spans="2:7" ht="49.5" customHeight="1" x14ac:dyDescent="0.25">
      <c r="B33" s="86" t="s">
        <v>148</v>
      </c>
      <c r="C33" s="62" t="s">
        <v>182</v>
      </c>
      <c r="D33" s="51">
        <v>992200</v>
      </c>
      <c r="E33" s="51">
        <v>60509.9</v>
      </c>
      <c r="F33" s="55">
        <f t="shared" si="0"/>
        <v>6.0985587583148559</v>
      </c>
      <c r="G33" s="2"/>
    </row>
    <row r="34" spans="2:7" ht="24" x14ac:dyDescent="0.25">
      <c r="B34" s="86" t="s">
        <v>150</v>
      </c>
      <c r="C34" s="62" t="s">
        <v>183</v>
      </c>
      <c r="D34" s="51">
        <v>992200</v>
      </c>
      <c r="E34" s="51">
        <v>60509.9</v>
      </c>
      <c r="F34" s="56">
        <f t="shared" si="0"/>
        <v>6.0985587583148559</v>
      </c>
      <c r="G34" s="2"/>
    </row>
    <row r="35" spans="2:7" ht="15.75" customHeight="1" x14ac:dyDescent="0.25">
      <c r="B35" s="86" t="s">
        <v>152</v>
      </c>
      <c r="C35" s="62" t="s">
        <v>184</v>
      </c>
      <c r="D35" s="51">
        <v>762100</v>
      </c>
      <c r="E35" s="51">
        <v>37502.239999999998</v>
      </c>
      <c r="F35" s="63">
        <f t="shared" si="0"/>
        <v>4.9209080173205608</v>
      </c>
      <c r="G35" s="2"/>
    </row>
    <row r="36" spans="2:7" ht="40.5" customHeight="1" x14ac:dyDescent="0.25">
      <c r="B36" s="86" t="s">
        <v>154</v>
      </c>
      <c r="C36" s="62" t="s">
        <v>185</v>
      </c>
      <c r="D36" s="51">
        <v>230100</v>
      </c>
      <c r="E36" s="51">
        <v>23007.66</v>
      </c>
      <c r="F36" s="63">
        <f t="shared" si="0"/>
        <v>9.9989830508474569</v>
      </c>
      <c r="G36" s="2"/>
    </row>
    <row r="37" spans="2:7" ht="26.25" customHeight="1" x14ac:dyDescent="0.25">
      <c r="B37" s="86" t="s">
        <v>164</v>
      </c>
      <c r="C37" s="62" t="s">
        <v>186</v>
      </c>
      <c r="D37" s="51">
        <v>284800</v>
      </c>
      <c r="E37" s="51">
        <v>19713</v>
      </c>
      <c r="F37" s="55">
        <f t="shared" si="0"/>
        <v>6.9216994382022472</v>
      </c>
      <c r="G37" s="2"/>
    </row>
    <row r="38" spans="2:7" ht="25.5" customHeight="1" x14ac:dyDescent="0.25">
      <c r="B38" s="86" t="s">
        <v>166</v>
      </c>
      <c r="C38" s="62" t="s">
        <v>187</v>
      </c>
      <c r="D38" s="51">
        <v>284800</v>
      </c>
      <c r="E38" s="51">
        <v>19713</v>
      </c>
      <c r="F38" s="55">
        <f t="shared" si="0"/>
        <v>6.9216994382022472</v>
      </c>
      <c r="G38" s="2"/>
    </row>
    <row r="39" spans="2:7" x14ac:dyDescent="0.25">
      <c r="B39" s="86" t="s">
        <v>168</v>
      </c>
      <c r="C39" s="62" t="s">
        <v>188</v>
      </c>
      <c r="D39" s="51">
        <v>284800</v>
      </c>
      <c r="E39" s="51">
        <v>19713</v>
      </c>
      <c r="F39" s="56">
        <f t="shared" si="0"/>
        <v>6.9216994382022472</v>
      </c>
      <c r="G39" s="2"/>
    </row>
    <row r="40" spans="2:7" ht="61.5" customHeight="1" x14ac:dyDescent="0.25">
      <c r="B40" s="86" t="s">
        <v>189</v>
      </c>
      <c r="C40" s="62" t="s">
        <v>190</v>
      </c>
      <c r="D40" s="51">
        <v>39480</v>
      </c>
      <c r="E40" s="51" t="s">
        <v>7</v>
      </c>
      <c r="F40" s="55">
        <v>0</v>
      </c>
      <c r="G40" s="2"/>
    </row>
    <row r="41" spans="2:7" x14ac:dyDescent="0.25">
      <c r="B41" s="87" t="s">
        <v>191</v>
      </c>
      <c r="C41" s="62" t="s">
        <v>192</v>
      </c>
      <c r="D41" s="51">
        <v>39480</v>
      </c>
      <c r="E41" s="51" t="s">
        <v>7</v>
      </c>
      <c r="F41" s="56">
        <v>0</v>
      </c>
      <c r="G41" s="2"/>
    </row>
    <row r="42" spans="2:7" x14ac:dyDescent="0.25">
      <c r="B42" s="86" t="s">
        <v>133</v>
      </c>
      <c r="C42" s="62" t="s">
        <v>193</v>
      </c>
      <c r="D42" s="51">
        <v>39480</v>
      </c>
      <c r="E42" s="51" t="s">
        <v>7</v>
      </c>
      <c r="F42" s="63">
        <v>0</v>
      </c>
      <c r="G42" s="2"/>
    </row>
    <row r="43" spans="2:7" ht="39" customHeight="1" x14ac:dyDescent="0.25">
      <c r="B43" s="86" t="s">
        <v>194</v>
      </c>
      <c r="C43" s="62" t="s">
        <v>195</v>
      </c>
      <c r="D43" s="51">
        <v>2400</v>
      </c>
      <c r="E43" s="51" t="s">
        <v>7</v>
      </c>
      <c r="F43" s="63">
        <v>0</v>
      </c>
      <c r="G43" s="2"/>
    </row>
    <row r="44" spans="2:7" ht="24.75" customHeight="1" x14ac:dyDescent="0.25">
      <c r="B44" s="86" t="s">
        <v>164</v>
      </c>
      <c r="C44" s="62" t="s">
        <v>196</v>
      </c>
      <c r="D44" s="51">
        <v>2400</v>
      </c>
      <c r="E44" s="51" t="s">
        <v>7</v>
      </c>
      <c r="F44" s="55">
        <v>0</v>
      </c>
      <c r="G44" s="2"/>
    </row>
    <row r="45" spans="2:7" ht="26.25" customHeight="1" x14ac:dyDescent="0.25">
      <c r="B45" s="86" t="s">
        <v>166</v>
      </c>
      <c r="C45" s="62" t="s">
        <v>197</v>
      </c>
      <c r="D45" s="51">
        <v>2400</v>
      </c>
      <c r="E45" s="51" t="s">
        <v>7</v>
      </c>
      <c r="F45" s="55">
        <v>0</v>
      </c>
      <c r="G45" s="2"/>
    </row>
    <row r="46" spans="2:7" x14ac:dyDescent="0.25">
      <c r="B46" s="86" t="s">
        <v>168</v>
      </c>
      <c r="C46" s="62" t="s">
        <v>198</v>
      </c>
      <c r="D46" s="51">
        <v>2400</v>
      </c>
      <c r="E46" s="51" t="s">
        <v>7</v>
      </c>
      <c r="F46" s="55">
        <v>0</v>
      </c>
      <c r="G46" s="2"/>
    </row>
    <row r="47" spans="2:7" x14ac:dyDescent="0.25">
      <c r="B47" s="86" t="s">
        <v>199</v>
      </c>
      <c r="C47" s="62" t="s">
        <v>200</v>
      </c>
      <c r="D47" s="51">
        <v>50000</v>
      </c>
      <c r="E47" s="51" t="s">
        <v>7</v>
      </c>
      <c r="F47" s="56">
        <v>0</v>
      </c>
      <c r="G47" s="2"/>
    </row>
    <row r="48" spans="2:7" x14ac:dyDescent="0.25">
      <c r="B48" s="86" t="s">
        <v>170</v>
      </c>
      <c r="C48" s="62" t="s">
        <v>201</v>
      </c>
      <c r="D48" s="51">
        <v>50000</v>
      </c>
      <c r="E48" s="51" t="s">
        <v>7</v>
      </c>
      <c r="F48" s="63">
        <v>0</v>
      </c>
      <c r="G48" s="2"/>
    </row>
    <row r="49" spans="2:7" x14ac:dyDescent="0.25">
      <c r="B49" s="86" t="s">
        <v>202</v>
      </c>
      <c r="C49" s="62" t="s">
        <v>203</v>
      </c>
      <c r="D49" s="51">
        <v>50000</v>
      </c>
      <c r="E49" s="51" t="s">
        <v>7</v>
      </c>
      <c r="F49" s="63">
        <v>0</v>
      </c>
      <c r="G49" s="2"/>
    </row>
    <row r="50" spans="2:7" ht="14.25" customHeight="1" x14ac:dyDescent="0.25">
      <c r="B50" s="86" t="s">
        <v>204</v>
      </c>
      <c r="C50" s="62" t="s">
        <v>205</v>
      </c>
      <c r="D50" s="51">
        <v>200000</v>
      </c>
      <c r="E50" s="51">
        <v>3500</v>
      </c>
      <c r="F50" s="63">
        <f t="shared" si="0"/>
        <v>1.7500000000000002</v>
      </c>
      <c r="G50" s="2"/>
    </row>
    <row r="51" spans="2:7" ht="27.75" customHeight="1" x14ac:dyDescent="0.25">
      <c r="B51" s="86" t="s">
        <v>164</v>
      </c>
      <c r="C51" s="62" t="s">
        <v>206</v>
      </c>
      <c r="D51" s="51">
        <v>200000</v>
      </c>
      <c r="E51" s="51">
        <v>3500</v>
      </c>
      <c r="F51" s="63">
        <f t="shared" si="0"/>
        <v>1.7500000000000002</v>
      </c>
      <c r="G51" s="2"/>
    </row>
    <row r="52" spans="2:7" ht="28.5" customHeight="1" x14ac:dyDescent="0.25">
      <c r="B52" s="87" t="s">
        <v>166</v>
      </c>
      <c r="C52" s="62" t="s">
        <v>207</v>
      </c>
      <c r="D52" s="51">
        <v>200000</v>
      </c>
      <c r="E52" s="51">
        <v>3500</v>
      </c>
      <c r="F52" s="63">
        <f t="shared" si="0"/>
        <v>1.7500000000000002</v>
      </c>
      <c r="G52" s="2"/>
    </row>
    <row r="53" spans="2:7" x14ac:dyDescent="0.25">
      <c r="B53" s="86" t="s">
        <v>168</v>
      </c>
      <c r="C53" s="62" t="s">
        <v>208</v>
      </c>
      <c r="D53" s="51">
        <v>200000</v>
      </c>
      <c r="E53" s="51">
        <v>3500</v>
      </c>
      <c r="F53" s="55">
        <f t="shared" si="0"/>
        <v>1.7500000000000002</v>
      </c>
      <c r="G53" s="2"/>
    </row>
    <row r="54" spans="2:7" x14ac:dyDescent="0.25">
      <c r="B54" s="86">
        <v>8910041220</v>
      </c>
      <c r="C54" s="62" t="s">
        <v>209</v>
      </c>
      <c r="D54" s="51">
        <v>30000</v>
      </c>
      <c r="E54" s="51">
        <v>1000</v>
      </c>
      <c r="F54" s="56">
        <f t="shared" si="0"/>
        <v>3.3333333333333335</v>
      </c>
      <c r="G54" s="2"/>
    </row>
    <row r="55" spans="2:7" x14ac:dyDescent="0.25">
      <c r="B55" s="86" t="s">
        <v>170</v>
      </c>
      <c r="C55" s="62" t="s">
        <v>210</v>
      </c>
      <c r="D55" s="51">
        <v>30000</v>
      </c>
      <c r="E55" s="51">
        <v>1000</v>
      </c>
      <c r="F55" s="63">
        <f t="shared" si="0"/>
        <v>3.3333333333333335</v>
      </c>
      <c r="G55" s="2"/>
    </row>
    <row r="56" spans="2:7" x14ac:dyDescent="0.25">
      <c r="B56" s="86" t="s">
        <v>211</v>
      </c>
      <c r="C56" s="62" t="s">
        <v>212</v>
      </c>
      <c r="D56" s="51">
        <v>30000</v>
      </c>
      <c r="E56" s="51">
        <v>1000</v>
      </c>
      <c r="F56" s="63">
        <f t="shared" si="0"/>
        <v>3.3333333333333335</v>
      </c>
      <c r="G56" s="2"/>
    </row>
    <row r="57" spans="2:7" ht="25.5" customHeight="1" x14ac:dyDescent="0.25">
      <c r="B57" s="86" t="s">
        <v>213</v>
      </c>
      <c r="C57" s="62" t="s">
        <v>214</v>
      </c>
      <c r="D57" s="51">
        <v>30000</v>
      </c>
      <c r="E57" s="51">
        <v>1000</v>
      </c>
      <c r="F57" s="63">
        <f t="shared" si="0"/>
        <v>3.3333333333333335</v>
      </c>
      <c r="G57" s="2"/>
    </row>
    <row r="58" spans="2:7" ht="15" customHeight="1" x14ac:dyDescent="0.25">
      <c r="B58" s="86" t="s">
        <v>215</v>
      </c>
      <c r="C58" s="62" t="s">
        <v>216</v>
      </c>
      <c r="D58" s="51">
        <v>73900</v>
      </c>
      <c r="E58" s="51">
        <v>6334.99</v>
      </c>
      <c r="F58" s="55">
        <f t="shared" si="0"/>
        <v>8.5723815967523684</v>
      </c>
      <c r="G58" s="2"/>
    </row>
    <row r="59" spans="2:7" ht="24.75" customHeight="1" x14ac:dyDescent="0.25">
      <c r="B59" s="86" t="s">
        <v>164</v>
      </c>
      <c r="C59" s="62" t="s">
        <v>217</v>
      </c>
      <c r="D59" s="51">
        <v>73900</v>
      </c>
      <c r="E59" s="51">
        <v>6334.99</v>
      </c>
      <c r="F59" s="55">
        <f t="shared" si="0"/>
        <v>8.5723815967523684</v>
      </c>
      <c r="G59" s="2"/>
    </row>
    <row r="60" spans="2:7" ht="27.75" customHeight="1" x14ac:dyDescent="0.25">
      <c r="B60" s="86" t="s">
        <v>166</v>
      </c>
      <c r="C60" s="62" t="s">
        <v>218</v>
      </c>
      <c r="D60" s="51">
        <v>73900</v>
      </c>
      <c r="E60" s="51">
        <v>6334.99</v>
      </c>
      <c r="F60" s="56">
        <f t="shared" si="0"/>
        <v>8.5723815967523684</v>
      </c>
      <c r="G60" s="2"/>
    </row>
    <row r="61" spans="2:7" x14ac:dyDescent="0.25">
      <c r="B61" s="87" t="s">
        <v>168</v>
      </c>
      <c r="C61" s="62" t="s">
        <v>219</v>
      </c>
      <c r="D61" s="51">
        <v>73900</v>
      </c>
      <c r="E61" s="51">
        <v>6334.99</v>
      </c>
      <c r="F61" s="63">
        <f t="shared" si="0"/>
        <v>8.5723815967523684</v>
      </c>
      <c r="G61" s="2"/>
    </row>
    <row r="62" spans="2:7" x14ac:dyDescent="0.25">
      <c r="B62" s="86" t="s">
        <v>220</v>
      </c>
      <c r="C62" s="62" t="s">
        <v>221</v>
      </c>
      <c r="D62" s="51">
        <v>209500</v>
      </c>
      <c r="E62" s="51">
        <v>39467.230000000003</v>
      </c>
      <c r="F62" s="63">
        <f t="shared" si="0"/>
        <v>18.838773269689739</v>
      </c>
      <c r="G62" s="2"/>
    </row>
    <row r="63" spans="2:7" ht="49.5" customHeight="1" x14ac:dyDescent="0.25">
      <c r="B63" s="87" t="s">
        <v>148</v>
      </c>
      <c r="C63" s="62" t="s">
        <v>222</v>
      </c>
      <c r="D63" s="51">
        <v>189600</v>
      </c>
      <c r="E63" s="51">
        <v>39467.230000000003</v>
      </c>
      <c r="F63" s="63">
        <f t="shared" si="0"/>
        <v>20.816049578059072</v>
      </c>
      <c r="G63" s="2"/>
    </row>
    <row r="64" spans="2:7" ht="24" x14ac:dyDescent="0.25">
      <c r="B64" s="86" t="s">
        <v>150</v>
      </c>
      <c r="C64" s="62" t="s">
        <v>223</v>
      </c>
      <c r="D64" s="51">
        <v>189600</v>
      </c>
      <c r="E64" s="51">
        <v>39467.230000000003</v>
      </c>
      <c r="F64" s="55">
        <f t="shared" si="0"/>
        <v>20.816049578059072</v>
      </c>
      <c r="G64" s="2"/>
    </row>
    <row r="65" spans="2:7" ht="14.25" customHeight="1" x14ac:dyDescent="0.25">
      <c r="B65" s="86" t="s">
        <v>152</v>
      </c>
      <c r="C65" s="62" t="s">
        <v>224</v>
      </c>
      <c r="D65" s="51">
        <v>145600</v>
      </c>
      <c r="E65" s="64">
        <v>31611.7</v>
      </c>
      <c r="F65" s="65">
        <f t="shared" si="0"/>
        <v>21.711332417582419</v>
      </c>
      <c r="G65" s="2"/>
    </row>
    <row r="66" spans="2:7" ht="39.75" customHeight="1" x14ac:dyDescent="0.25">
      <c r="B66" s="86" t="s">
        <v>154</v>
      </c>
      <c r="C66" s="62" t="s">
        <v>225</v>
      </c>
      <c r="D66" s="51">
        <v>44000</v>
      </c>
      <c r="E66" s="51">
        <v>7855.53</v>
      </c>
      <c r="F66" s="63">
        <f t="shared" si="0"/>
        <v>17.853477272727272</v>
      </c>
      <c r="G66" s="2"/>
    </row>
    <row r="67" spans="2:7" ht="27.75" customHeight="1" x14ac:dyDescent="0.25">
      <c r="B67" s="86" t="s">
        <v>164</v>
      </c>
      <c r="C67" s="62" t="s">
        <v>226</v>
      </c>
      <c r="D67" s="51">
        <v>19900</v>
      </c>
      <c r="E67" s="64" t="s">
        <v>7</v>
      </c>
      <c r="F67" s="66">
        <v>0</v>
      </c>
      <c r="G67" s="2"/>
    </row>
    <row r="68" spans="2:7" ht="25.5" customHeight="1" x14ac:dyDescent="0.25">
      <c r="B68" s="86" t="s">
        <v>166</v>
      </c>
      <c r="C68" s="62" t="s">
        <v>227</v>
      </c>
      <c r="D68" s="51">
        <v>19900</v>
      </c>
      <c r="E68" s="51" t="s">
        <v>7</v>
      </c>
      <c r="F68" s="55">
        <v>0</v>
      </c>
      <c r="G68" s="2"/>
    </row>
    <row r="69" spans="2:7" x14ac:dyDescent="0.25">
      <c r="B69" s="86" t="s">
        <v>168</v>
      </c>
      <c r="C69" s="62" t="s">
        <v>228</v>
      </c>
      <c r="D69" s="51">
        <v>19900</v>
      </c>
      <c r="E69" s="51" t="s">
        <v>7</v>
      </c>
      <c r="F69" s="56">
        <v>0</v>
      </c>
      <c r="G69" s="2"/>
    </row>
    <row r="70" spans="2:7" ht="16.5" customHeight="1" x14ac:dyDescent="0.25">
      <c r="B70" s="86" t="s">
        <v>229</v>
      </c>
      <c r="C70" s="68" t="s">
        <v>230</v>
      </c>
      <c r="D70" s="51">
        <v>27750</v>
      </c>
      <c r="E70" s="51" t="s">
        <v>7</v>
      </c>
      <c r="F70" s="63">
        <v>0</v>
      </c>
      <c r="G70" s="2"/>
    </row>
    <row r="71" spans="2:7" ht="27.75" customHeight="1" x14ac:dyDescent="0.25">
      <c r="B71" s="88" t="s">
        <v>164</v>
      </c>
      <c r="C71" s="69" t="s">
        <v>231</v>
      </c>
      <c r="D71" s="67">
        <v>27750</v>
      </c>
      <c r="E71" s="51" t="s">
        <v>7</v>
      </c>
      <c r="F71" s="63">
        <v>0</v>
      </c>
      <c r="G71" s="2"/>
    </row>
    <row r="72" spans="2:7" ht="27" customHeight="1" x14ac:dyDescent="0.25">
      <c r="B72" s="88" t="s">
        <v>166</v>
      </c>
      <c r="C72" s="70" t="s">
        <v>232</v>
      </c>
      <c r="D72" s="67">
        <v>27750</v>
      </c>
      <c r="E72" s="51" t="s">
        <v>7</v>
      </c>
      <c r="F72" s="63">
        <v>0</v>
      </c>
      <c r="G72" s="2"/>
    </row>
    <row r="73" spans="2:7" x14ac:dyDescent="0.25">
      <c r="B73" s="88" t="s">
        <v>168</v>
      </c>
      <c r="C73" s="70" t="s">
        <v>233</v>
      </c>
      <c r="D73" s="67">
        <v>27750</v>
      </c>
      <c r="E73" s="51" t="s">
        <v>7</v>
      </c>
      <c r="F73" s="55">
        <v>0</v>
      </c>
      <c r="G73" s="2"/>
    </row>
    <row r="74" spans="2:7" x14ac:dyDescent="0.25">
      <c r="B74" s="88" t="s">
        <v>234</v>
      </c>
      <c r="C74" s="70" t="s">
        <v>235</v>
      </c>
      <c r="D74" s="67">
        <v>1092077.43</v>
      </c>
      <c r="E74" s="51">
        <v>172849.4</v>
      </c>
      <c r="F74" s="56">
        <f t="shared" si="0"/>
        <v>15.827577354107575</v>
      </c>
      <c r="G74" s="2"/>
    </row>
    <row r="75" spans="2:7" ht="29.25" customHeight="1" x14ac:dyDescent="0.25">
      <c r="B75" s="88" t="s">
        <v>164</v>
      </c>
      <c r="C75" s="70" t="s">
        <v>236</v>
      </c>
      <c r="D75" s="67">
        <v>1092077.43</v>
      </c>
      <c r="E75" s="51">
        <v>172849.4</v>
      </c>
      <c r="F75" s="63">
        <f t="shared" si="0"/>
        <v>15.827577354107575</v>
      </c>
      <c r="G75" s="2"/>
    </row>
    <row r="76" spans="2:7" ht="25.5" customHeight="1" x14ac:dyDescent="0.25">
      <c r="B76" s="88" t="s">
        <v>166</v>
      </c>
      <c r="C76" s="70" t="s">
        <v>237</v>
      </c>
      <c r="D76" s="67">
        <v>1092077.43</v>
      </c>
      <c r="E76" s="51">
        <v>172849.4</v>
      </c>
      <c r="F76" s="55">
        <f t="shared" ref="F76:F81" si="1">E76/D76*100</f>
        <v>15.827577354107575</v>
      </c>
      <c r="G76" s="2"/>
    </row>
    <row r="77" spans="2:7" x14ac:dyDescent="0.25">
      <c r="B77" s="88" t="s">
        <v>168</v>
      </c>
      <c r="C77" s="70" t="s">
        <v>238</v>
      </c>
      <c r="D77" s="67">
        <v>1092077.43</v>
      </c>
      <c r="E77" s="51">
        <v>172849.4</v>
      </c>
      <c r="F77" s="56">
        <f t="shared" si="1"/>
        <v>15.827577354107575</v>
      </c>
      <c r="G77" s="2"/>
    </row>
    <row r="78" spans="2:7" ht="24" x14ac:dyDescent="0.25">
      <c r="B78" s="88" t="s">
        <v>239</v>
      </c>
      <c r="C78" s="70" t="s">
        <v>240</v>
      </c>
      <c r="D78" s="67">
        <v>872900</v>
      </c>
      <c r="E78" s="51">
        <v>64406.1</v>
      </c>
      <c r="F78" s="63">
        <f t="shared" si="1"/>
        <v>7.3784053156146179</v>
      </c>
      <c r="G78" s="2"/>
    </row>
    <row r="79" spans="2:7" ht="29.25" customHeight="1" x14ac:dyDescent="0.25">
      <c r="B79" s="88" t="s">
        <v>164</v>
      </c>
      <c r="C79" s="71" t="s">
        <v>241</v>
      </c>
      <c r="D79" s="67">
        <v>872900</v>
      </c>
      <c r="E79" s="51">
        <v>64406.1</v>
      </c>
      <c r="F79" s="55">
        <f t="shared" si="1"/>
        <v>7.3784053156146179</v>
      </c>
      <c r="G79" s="2"/>
    </row>
    <row r="80" spans="2:7" ht="27" customHeight="1" x14ac:dyDescent="0.25">
      <c r="B80" s="87" t="s">
        <v>166</v>
      </c>
      <c r="C80" s="62" t="s">
        <v>242</v>
      </c>
      <c r="D80" s="51">
        <v>872900</v>
      </c>
      <c r="E80" s="51">
        <v>64406.1</v>
      </c>
      <c r="F80" s="56">
        <f t="shared" si="1"/>
        <v>7.3784053156146179</v>
      </c>
      <c r="G80" s="2"/>
    </row>
    <row r="81" spans="2:7" x14ac:dyDescent="0.25">
      <c r="B81" s="86" t="s">
        <v>168</v>
      </c>
      <c r="C81" s="62" t="s">
        <v>243</v>
      </c>
      <c r="D81" s="51">
        <v>872900</v>
      </c>
      <c r="E81" s="51">
        <v>64406.1</v>
      </c>
      <c r="F81" s="55">
        <f t="shared" si="1"/>
        <v>7.3784053156146179</v>
      </c>
      <c r="G81" s="2"/>
    </row>
    <row r="82" spans="2:7" ht="61.5" customHeight="1" x14ac:dyDescent="0.25">
      <c r="B82" s="86" t="s">
        <v>244</v>
      </c>
      <c r="C82" s="62" t="s">
        <v>245</v>
      </c>
      <c r="D82" s="51">
        <v>2000</v>
      </c>
      <c r="E82" s="51" t="s">
        <v>7</v>
      </c>
      <c r="F82" s="56">
        <v>0</v>
      </c>
      <c r="G82" s="2"/>
    </row>
    <row r="83" spans="2:7" ht="24.75" customHeight="1" x14ac:dyDescent="0.25">
      <c r="B83" s="86" t="s">
        <v>164</v>
      </c>
      <c r="C83" s="62" t="s">
        <v>246</v>
      </c>
      <c r="D83" s="51">
        <v>2000</v>
      </c>
      <c r="E83" s="51" t="s">
        <v>7</v>
      </c>
      <c r="F83" s="63">
        <v>0</v>
      </c>
      <c r="G83" s="2"/>
    </row>
    <row r="84" spans="2:7" ht="28.5" customHeight="1" x14ac:dyDescent="0.25">
      <c r="B84" s="86" t="s">
        <v>166</v>
      </c>
      <c r="C84" s="62" t="s">
        <v>247</v>
      </c>
      <c r="D84" s="51">
        <v>2000</v>
      </c>
      <c r="E84" s="51" t="s">
        <v>7</v>
      </c>
      <c r="F84" s="63">
        <v>0</v>
      </c>
      <c r="G84" s="2"/>
    </row>
    <row r="85" spans="2:7" x14ac:dyDescent="0.25">
      <c r="B85" s="87" t="s">
        <v>168</v>
      </c>
      <c r="C85" s="62" t="s">
        <v>248</v>
      </c>
      <c r="D85" s="51">
        <v>2000</v>
      </c>
      <c r="E85" s="51" t="s">
        <v>7</v>
      </c>
      <c r="F85" s="55">
        <v>0</v>
      </c>
      <c r="G85" s="2"/>
    </row>
    <row r="86" spans="2:7" ht="15.75" customHeight="1" x14ac:dyDescent="0.25">
      <c r="B86" s="86" t="s">
        <v>249</v>
      </c>
      <c r="C86" s="62" t="s">
        <v>250</v>
      </c>
      <c r="D86" s="51">
        <v>799649.55</v>
      </c>
      <c r="E86" s="51" t="s">
        <v>7</v>
      </c>
      <c r="F86" s="56">
        <v>0</v>
      </c>
      <c r="G86" s="2"/>
    </row>
    <row r="87" spans="2:7" ht="27" customHeight="1" x14ac:dyDescent="0.25">
      <c r="B87" s="86" t="s">
        <v>251</v>
      </c>
      <c r="C87" s="62" t="s">
        <v>252</v>
      </c>
      <c r="D87" s="51">
        <v>799649.55</v>
      </c>
      <c r="E87" s="51" t="s">
        <v>7</v>
      </c>
      <c r="F87" s="55">
        <v>0</v>
      </c>
      <c r="G87" s="2"/>
    </row>
    <row r="88" spans="2:7" x14ac:dyDescent="0.25">
      <c r="B88" s="86" t="s">
        <v>253</v>
      </c>
      <c r="C88" s="62" t="s">
        <v>254</v>
      </c>
      <c r="D88" s="51">
        <v>799649.55</v>
      </c>
      <c r="E88" s="51" t="s">
        <v>7</v>
      </c>
      <c r="F88" s="55">
        <v>0</v>
      </c>
      <c r="G88" s="2"/>
    </row>
    <row r="89" spans="2:7" ht="27" customHeight="1" x14ac:dyDescent="0.25">
      <c r="B89" s="86" t="s">
        <v>255</v>
      </c>
      <c r="C89" s="62" t="s">
        <v>256</v>
      </c>
      <c r="D89" s="51">
        <v>799649.55</v>
      </c>
      <c r="E89" s="51" t="s">
        <v>7</v>
      </c>
      <c r="F89" s="56">
        <v>0</v>
      </c>
      <c r="G89" s="2"/>
    </row>
    <row r="90" spans="2:7" ht="15" customHeight="1" x14ac:dyDescent="0.25">
      <c r="B90" s="86" t="s">
        <v>215</v>
      </c>
      <c r="C90" s="62" t="s">
        <v>257</v>
      </c>
      <c r="D90" s="51">
        <v>500000</v>
      </c>
      <c r="E90" s="51">
        <v>44806.62</v>
      </c>
      <c r="F90" s="55">
        <f>E90/D90*100</f>
        <v>8.9613240000000012</v>
      </c>
      <c r="G90" s="2"/>
    </row>
    <row r="91" spans="2:7" ht="27.75" customHeight="1" x14ac:dyDescent="0.25">
      <c r="B91" s="86" t="s">
        <v>164</v>
      </c>
      <c r="C91" s="62" t="s">
        <v>258</v>
      </c>
      <c r="D91" s="51">
        <v>500000</v>
      </c>
      <c r="E91" s="51">
        <v>44806.62</v>
      </c>
      <c r="F91" s="55">
        <f>E91/D91*100</f>
        <v>8.9613240000000012</v>
      </c>
      <c r="G91" s="2"/>
    </row>
    <row r="92" spans="2:7" ht="27" customHeight="1" x14ac:dyDescent="0.25">
      <c r="B92" s="87" t="s">
        <v>166</v>
      </c>
      <c r="C92" s="62" t="s">
        <v>259</v>
      </c>
      <c r="D92" s="51">
        <v>500000</v>
      </c>
      <c r="E92" s="51">
        <v>44806.62</v>
      </c>
      <c r="F92" s="56">
        <f>E92/D92*100</f>
        <v>8.9613240000000012</v>
      </c>
      <c r="G92" s="2"/>
    </row>
    <row r="93" spans="2:7" x14ac:dyDescent="0.25">
      <c r="B93" s="86" t="s">
        <v>168</v>
      </c>
      <c r="C93" s="62" t="s">
        <v>260</v>
      </c>
      <c r="D93" s="51">
        <v>500000</v>
      </c>
      <c r="E93" s="51">
        <v>44806.62</v>
      </c>
      <c r="F93" s="56">
        <f>E93/D93*100</f>
        <v>8.9613240000000012</v>
      </c>
      <c r="G93" s="2"/>
    </row>
    <row r="94" spans="2:7" x14ac:dyDescent="0.25">
      <c r="B94" s="86" t="s">
        <v>261</v>
      </c>
      <c r="C94" s="62" t="s">
        <v>262</v>
      </c>
      <c r="D94" s="51">
        <v>9000</v>
      </c>
      <c r="E94" s="51" t="s">
        <v>7</v>
      </c>
      <c r="F94" s="55">
        <v>0</v>
      </c>
      <c r="G94" s="2"/>
    </row>
    <row r="95" spans="2:7" ht="24.75" customHeight="1" x14ac:dyDescent="0.25">
      <c r="B95" s="86" t="s">
        <v>164</v>
      </c>
      <c r="C95" s="62" t="s">
        <v>263</v>
      </c>
      <c r="D95" s="51">
        <v>9000</v>
      </c>
      <c r="E95" s="51" t="s">
        <v>7</v>
      </c>
      <c r="F95" s="55">
        <v>0</v>
      </c>
      <c r="G95" s="2"/>
    </row>
    <row r="96" spans="2:7" ht="24" customHeight="1" x14ac:dyDescent="0.25">
      <c r="B96" s="86" t="s">
        <v>166</v>
      </c>
      <c r="C96" s="62" t="s">
        <v>264</v>
      </c>
      <c r="D96" s="51">
        <v>9000</v>
      </c>
      <c r="E96" s="51" t="s">
        <v>7</v>
      </c>
      <c r="F96" s="56">
        <v>0</v>
      </c>
      <c r="G96" s="2"/>
    </row>
    <row r="97" spans="2:7" x14ac:dyDescent="0.25">
      <c r="B97" s="86" t="s">
        <v>168</v>
      </c>
      <c r="C97" s="62" t="s">
        <v>265</v>
      </c>
      <c r="D97" s="51">
        <v>9000</v>
      </c>
      <c r="E97" s="51" t="s">
        <v>7</v>
      </c>
      <c r="F97" s="55">
        <v>0</v>
      </c>
      <c r="G97" s="2"/>
    </row>
    <row r="98" spans="2:7" x14ac:dyDescent="0.25">
      <c r="B98" s="86"/>
      <c r="C98" s="62" t="s">
        <v>266</v>
      </c>
      <c r="D98" s="51">
        <v>568000</v>
      </c>
      <c r="E98" s="51" t="s">
        <v>7</v>
      </c>
      <c r="F98" s="55">
        <v>0</v>
      </c>
      <c r="G98" s="2"/>
    </row>
    <row r="99" spans="2:7" ht="26.25" customHeight="1" x14ac:dyDescent="0.25">
      <c r="B99" s="86" t="s">
        <v>164</v>
      </c>
      <c r="C99" s="62" t="s">
        <v>267</v>
      </c>
      <c r="D99" s="51">
        <v>568000</v>
      </c>
      <c r="E99" s="51" t="s">
        <v>7</v>
      </c>
      <c r="F99" s="56">
        <v>0</v>
      </c>
      <c r="G99" s="2"/>
    </row>
    <row r="100" spans="2:7" ht="27.75" customHeight="1" x14ac:dyDescent="0.25">
      <c r="B100" s="86" t="s">
        <v>166</v>
      </c>
      <c r="C100" s="62" t="s">
        <v>268</v>
      </c>
      <c r="D100" s="51">
        <v>568000</v>
      </c>
      <c r="E100" s="51" t="s">
        <v>7</v>
      </c>
      <c r="F100" s="55">
        <v>0</v>
      </c>
      <c r="G100" s="2"/>
    </row>
    <row r="101" spans="2:7" x14ac:dyDescent="0.25">
      <c r="B101" s="86" t="s">
        <v>168</v>
      </c>
      <c r="C101" s="62" t="s">
        <v>269</v>
      </c>
      <c r="D101" s="51">
        <v>568000</v>
      </c>
      <c r="E101" s="51" t="s">
        <v>7</v>
      </c>
      <c r="F101" s="55">
        <v>0</v>
      </c>
      <c r="G101" s="2"/>
    </row>
    <row r="102" spans="2:7" x14ac:dyDescent="0.25">
      <c r="B102" s="87" t="s">
        <v>270</v>
      </c>
      <c r="C102" s="62" t="s">
        <v>271</v>
      </c>
      <c r="D102" s="51">
        <v>8000</v>
      </c>
      <c r="E102" s="51" t="s">
        <v>7</v>
      </c>
      <c r="F102" s="55">
        <v>0</v>
      </c>
      <c r="G102" s="2"/>
    </row>
    <row r="103" spans="2:7" ht="25.5" customHeight="1" x14ac:dyDescent="0.25">
      <c r="B103" s="86" t="s">
        <v>251</v>
      </c>
      <c r="C103" s="62" t="s">
        <v>272</v>
      </c>
      <c r="D103" s="51">
        <v>8000</v>
      </c>
      <c r="E103" s="51" t="s">
        <v>7</v>
      </c>
      <c r="F103" s="56">
        <v>0</v>
      </c>
      <c r="G103" s="2"/>
    </row>
    <row r="104" spans="2:7" x14ac:dyDescent="0.25">
      <c r="B104" s="86" t="s">
        <v>253</v>
      </c>
      <c r="C104" s="62" t="s">
        <v>273</v>
      </c>
      <c r="D104" s="51">
        <v>8000</v>
      </c>
      <c r="E104" s="51" t="s">
        <v>7</v>
      </c>
      <c r="F104" s="55">
        <v>0</v>
      </c>
      <c r="G104" s="2"/>
    </row>
    <row r="105" spans="2:7" ht="26.25" customHeight="1" x14ac:dyDescent="0.25">
      <c r="B105" s="86" t="s">
        <v>255</v>
      </c>
      <c r="C105" s="62" t="s">
        <v>274</v>
      </c>
      <c r="D105" s="51">
        <v>8000</v>
      </c>
      <c r="E105" s="51" t="s">
        <v>7</v>
      </c>
      <c r="F105" s="56">
        <v>0</v>
      </c>
      <c r="G105" s="2"/>
    </row>
    <row r="106" spans="2:7" x14ac:dyDescent="0.25">
      <c r="B106" s="86"/>
      <c r="C106" s="62" t="s">
        <v>275</v>
      </c>
      <c r="D106" s="51">
        <v>3385886.96</v>
      </c>
      <c r="E106" s="51" t="s">
        <v>7</v>
      </c>
      <c r="F106" s="63">
        <v>0</v>
      </c>
      <c r="G106" s="2"/>
    </row>
    <row r="107" spans="2:7" ht="24.75" customHeight="1" x14ac:dyDescent="0.25">
      <c r="B107" s="86" t="s">
        <v>164</v>
      </c>
      <c r="C107" s="62" t="s">
        <v>276</v>
      </c>
      <c r="D107" s="51">
        <v>3385886.96</v>
      </c>
      <c r="E107" s="51" t="s">
        <v>7</v>
      </c>
      <c r="F107" s="63">
        <v>0</v>
      </c>
      <c r="G107" s="2"/>
    </row>
    <row r="108" spans="2:7" ht="27" customHeight="1" x14ac:dyDescent="0.25">
      <c r="B108" s="86" t="s">
        <v>166</v>
      </c>
      <c r="C108" s="62" t="s">
        <v>277</v>
      </c>
      <c r="D108" s="51">
        <v>3385886.96</v>
      </c>
      <c r="E108" s="51" t="s">
        <v>7</v>
      </c>
      <c r="F108" s="63">
        <v>0</v>
      </c>
      <c r="G108" s="2"/>
    </row>
    <row r="109" spans="2:7" x14ac:dyDescent="0.25">
      <c r="B109" s="86" t="s">
        <v>168</v>
      </c>
      <c r="C109" s="62" t="s">
        <v>278</v>
      </c>
      <c r="D109" s="51">
        <v>3385886.96</v>
      </c>
      <c r="E109" s="51" t="s">
        <v>7</v>
      </c>
      <c r="F109" s="63">
        <v>0</v>
      </c>
      <c r="G109" s="2"/>
    </row>
    <row r="110" spans="2:7" x14ac:dyDescent="0.25">
      <c r="B110" s="86" t="s">
        <v>279</v>
      </c>
      <c r="C110" s="62" t="s">
        <v>280</v>
      </c>
      <c r="D110" s="51">
        <v>8561500</v>
      </c>
      <c r="E110" s="51">
        <v>983653.81</v>
      </c>
      <c r="F110" s="63">
        <f>E110/D110*100</f>
        <v>11.489269520527944</v>
      </c>
      <c r="G110" s="2"/>
    </row>
    <row r="111" spans="2:7" ht="26.25" customHeight="1" x14ac:dyDescent="0.25">
      <c r="B111" s="86" t="s">
        <v>164</v>
      </c>
      <c r="C111" s="62" t="s">
        <v>281</v>
      </c>
      <c r="D111" s="51">
        <v>8561500</v>
      </c>
      <c r="E111" s="51">
        <v>983653.81</v>
      </c>
      <c r="F111" s="55">
        <f>E111/D111*100</f>
        <v>11.489269520527944</v>
      </c>
      <c r="G111" s="2"/>
    </row>
    <row r="112" spans="2:7" ht="28.5" customHeight="1" x14ac:dyDescent="0.25">
      <c r="B112" s="86" t="s">
        <v>166</v>
      </c>
      <c r="C112" s="62" t="s">
        <v>282</v>
      </c>
      <c r="D112" s="51">
        <v>8561500</v>
      </c>
      <c r="E112" s="51">
        <v>983653.81</v>
      </c>
      <c r="F112" s="56">
        <f>E112/D112*100</f>
        <v>11.489269520527944</v>
      </c>
      <c r="G112" s="2"/>
    </row>
    <row r="113" spans="2:7" x14ac:dyDescent="0.25">
      <c r="B113" s="86" t="s">
        <v>168</v>
      </c>
      <c r="C113" s="62" t="s">
        <v>283</v>
      </c>
      <c r="D113" s="51">
        <v>8561500</v>
      </c>
      <c r="E113" s="51">
        <v>983653.81</v>
      </c>
      <c r="F113" s="63">
        <f>E113/D113*100</f>
        <v>11.489269520527944</v>
      </c>
      <c r="G113" s="2"/>
    </row>
    <row r="114" spans="2:7" x14ac:dyDescent="0.25">
      <c r="B114" s="86" t="s">
        <v>284</v>
      </c>
      <c r="C114" s="68" t="s">
        <v>285</v>
      </c>
      <c r="D114" s="51">
        <v>30000</v>
      </c>
      <c r="E114" s="51" t="s">
        <v>7</v>
      </c>
      <c r="F114" s="63">
        <v>0</v>
      </c>
      <c r="G114" s="2"/>
    </row>
    <row r="115" spans="2:7" ht="26.25" customHeight="1" x14ac:dyDescent="0.25">
      <c r="B115" s="88" t="s">
        <v>164</v>
      </c>
      <c r="C115" s="69" t="s">
        <v>286</v>
      </c>
      <c r="D115" s="67">
        <v>30000</v>
      </c>
      <c r="E115" s="51" t="s">
        <v>7</v>
      </c>
      <c r="F115" s="63">
        <v>0</v>
      </c>
      <c r="G115" s="2"/>
    </row>
    <row r="116" spans="2:7" ht="23.25" customHeight="1" x14ac:dyDescent="0.25">
      <c r="B116" s="88" t="s">
        <v>166</v>
      </c>
      <c r="C116" s="70" t="s">
        <v>287</v>
      </c>
      <c r="D116" s="67">
        <v>30000</v>
      </c>
      <c r="E116" s="51" t="s">
        <v>7</v>
      </c>
      <c r="F116" s="55">
        <v>0</v>
      </c>
      <c r="G116" s="2"/>
    </row>
    <row r="117" spans="2:7" x14ac:dyDescent="0.25">
      <c r="B117" s="88" t="s">
        <v>168</v>
      </c>
      <c r="C117" s="70" t="s">
        <v>288</v>
      </c>
      <c r="D117" s="67">
        <v>30000</v>
      </c>
      <c r="E117" s="51" t="s">
        <v>7</v>
      </c>
      <c r="F117" s="56">
        <v>0</v>
      </c>
      <c r="G117" s="2"/>
    </row>
    <row r="118" spans="2:7" ht="15" customHeight="1" x14ac:dyDescent="0.25">
      <c r="B118" s="88" t="s">
        <v>289</v>
      </c>
      <c r="C118" s="70" t="s">
        <v>290</v>
      </c>
      <c r="D118" s="67">
        <v>100000</v>
      </c>
      <c r="E118" s="51">
        <v>45000</v>
      </c>
      <c r="F118" s="55">
        <f t="shared" ref="F118:F125" si="2">E118/D118*100</f>
        <v>45</v>
      </c>
      <c r="G118" s="2"/>
    </row>
    <row r="119" spans="2:7" ht="27" customHeight="1" x14ac:dyDescent="0.25">
      <c r="B119" s="88" t="s">
        <v>164</v>
      </c>
      <c r="C119" s="70" t="s">
        <v>291</v>
      </c>
      <c r="D119" s="67">
        <v>100000</v>
      </c>
      <c r="E119" s="51">
        <v>45000</v>
      </c>
      <c r="F119" s="55">
        <f t="shared" si="2"/>
        <v>45</v>
      </c>
      <c r="G119" s="2"/>
    </row>
    <row r="120" spans="2:7" ht="27.75" customHeight="1" x14ac:dyDescent="0.25">
      <c r="B120" s="88" t="s">
        <v>166</v>
      </c>
      <c r="C120" s="70" t="s">
        <v>292</v>
      </c>
      <c r="D120" s="67">
        <v>100000</v>
      </c>
      <c r="E120" s="51">
        <v>45000</v>
      </c>
      <c r="F120" s="56">
        <f t="shared" si="2"/>
        <v>45</v>
      </c>
      <c r="G120" s="2"/>
    </row>
    <row r="121" spans="2:7" x14ac:dyDescent="0.25">
      <c r="B121" s="88" t="s">
        <v>168</v>
      </c>
      <c r="C121" s="70" t="s">
        <v>293</v>
      </c>
      <c r="D121" s="67">
        <v>100000</v>
      </c>
      <c r="E121" s="51">
        <v>45000</v>
      </c>
      <c r="F121" s="63">
        <f t="shared" si="2"/>
        <v>45</v>
      </c>
      <c r="G121" s="2"/>
    </row>
    <row r="122" spans="2:7" x14ac:dyDescent="0.25">
      <c r="B122" s="88" t="s">
        <v>294</v>
      </c>
      <c r="C122" s="70" t="s">
        <v>295</v>
      </c>
      <c r="D122" s="67">
        <v>900300</v>
      </c>
      <c r="E122" s="51">
        <v>358809.91</v>
      </c>
      <c r="F122" s="63">
        <f t="shared" si="2"/>
        <v>39.854482950127732</v>
      </c>
      <c r="G122" s="2"/>
    </row>
    <row r="123" spans="2:7" ht="26.25" customHeight="1" x14ac:dyDescent="0.25">
      <c r="B123" s="88" t="s">
        <v>164</v>
      </c>
      <c r="C123" s="71" t="s">
        <v>296</v>
      </c>
      <c r="D123" s="67">
        <v>900300</v>
      </c>
      <c r="E123" s="51">
        <v>358809.91</v>
      </c>
      <c r="F123" s="55">
        <f t="shared" si="2"/>
        <v>39.854482950127732</v>
      </c>
      <c r="G123" s="2"/>
    </row>
    <row r="124" spans="2:7" ht="27" customHeight="1" x14ac:dyDescent="0.25">
      <c r="B124" s="87" t="s">
        <v>166</v>
      </c>
      <c r="C124" s="62" t="s">
        <v>297</v>
      </c>
      <c r="D124" s="51">
        <v>900300</v>
      </c>
      <c r="E124" s="51">
        <v>358809.91</v>
      </c>
      <c r="F124" s="55">
        <f t="shared" si="2"/>
        <v>39.854482950127732</v>
      </c>
      <c r="G124" s="2"/>
    </row>
    <row r="125" spans="2:7" x14ac:dyDescent="0.25">
      <c r="B125" s="86" t="s">
        <v>168</v>
      </c>
      <c r="C125" s="62" t="s">
        <v>298</v>
      </c>
      <c r="D125" s="51">
        <v>900300</v>
      </c>
      <c r="E125" s="51">
        <v>358809.91</v>
      </c>
      <c r="F125" s="55">
        <f t="shared" si="2"/>
        <v>39.854482950127732</v>
      </c>
      <c r="G125" s="2"/>
    </row>
    <row r="126" spans="2:7" x14ac:dyDescent="0.25">
      <c r="B126" s="86">
        <v>8910044104</v>
      </c>
      <c r="C126" s="62" t="s">
        <v>299</v>
      </c>
      <c r="D126" s="51">
        <v>4000</v>
      </c>
      <c r="E126" s="51" t="s">
        <v>7</v>
      </c>
      <c r="F126" s="55">
        <v>0</v>
      </c>
      <c r="G126" s="2"/>
    </row>
    <row r="127" spans="2:7" ht="27" customHeight="1" x14ac:dyDescent="0.25">
      <c r="B127" s="86" t="s">
        <v>164</v>
      </c>
      <c r="C127" s="62" t="s">
        <v>300</v>
      </c>
      <c r="D127" s="51">
        <v>4000</v>
      </c>
      <c r="E127" s="51" t="s">
        <v>7</v>
      </c>
      <c r="F127" s="56">
        <v>0</v>
      </c>
      <c r="G127" s="2"/>
    </row>
    <row r="128" spans="2:7" ht="25.5" customHeight="1" x14ac:dyDescent="0.25">
      <c r="B128" s="86" t="s">
        <v>166</v>
      </c>
      <c r="C128" s="62" t="s">
        <v>301</v>
      </c>
      <c r="D128" s="51">
        <v>4000</v>
      </c>
      <c r="E128" s="51" t="s">
        <v>7</v>
      </c>
      <c r="F128" s="63">
        <v>0</v>
      </c>
      <c r="G128" s="2"/>
    </row>
    <row r="129" spans="2:7" x14ac:dyDescent="0.25">
      <c r="B129" s="86" t="s">
        <v>168</v>
      </c>
      <c r="C129" s="62" t="s">
        <v>302</v>
      </c>
      <c r="D129" s="51">
        <v>4000</v>
      </c>
      <c r="E129" s="51" t="s">
        <v>7</v>
      </c>
      <c r="F129" s="55">
        <v>0</v>
      </c>
      <c r="G129" s="2"/>
    </row>
    <row r="130" spans="2:7" ht="14.25" customHeight="1" x14ac:dyDescent="0.25">
      <c r="B130" s="86" t="s">
        <v>303</v>
      </c>
      <c r="C130" s="62" t="s">
        <v>304</v>
      </c>
      <c r="D130" s="51">
        <v>4000</v>
      </c>
      <c r="E130" s="51" t="s">
        <v>7</v>
      </c>
      <c r="F130" s="55">
        <v>0</v>
      </c>
      <c r="G130" s="2"/>
    </row>
    <row r="131" spans="2:7" ht="25.5" customHeight="1" x14ac:dyDescent="0.25">
      <c r="B131" s="86" t="s">
        <v>164</v>
      </c>
      <c r="C131" s="62" t="s">
        <v>305</v>
      </c>
      <c r="D131" s="51">
        <v>4000</v>
      </c>
      <c r="E131" s="51" t="s">
        <v>7</v>
      </c>
      <c r="F131" s="56">
        <v>0</v>
      </c>
      <c r="G131" s="2"/>
    </row>
    <row r="132" spans="2:7" ht="28.5" customHeight="1" x14ac:dyDescent="0.25">
      <c r="B132" s="86" t="s">
        <v>166</v>
      </c>
      <c r="C132" s="62" t="s">
        <v>306</v>
      </c>
      <c r="D132" s="51">
        <v>4000</v>
      </c>
      <c r="E132" s="51" t="s">
        <v>7</v>
      </c>
      <c r="F132" s="63">
        <v>0</v>
      </c>
      <c r="G132" s="2"/>
    </row>
    <row r="133" spans="2:7" x14ac:dyDescent="0.25">
      <c r="B133" s="87" t="s">
        <v>168</v>
      </c>
      <c r="C133" s="62" t="s">
        <v>307</v>
      </c>
      <c r="D133" s="51">
        <v>4000</v>
      </c>
      <c r="E133" s="51" t="s">
        <v>7</v>
      </c>
      <c r="F133" s="55">
        <v>0</v>
      </c>
      <c r="G133" s="2"/>
    </row>
    <row r="134" spans="2:7" x14ac:dyDescent="0.25">
      <c r="B134" s="86" t="s">
        <v>308</v>
      </c>
      <c r="C134" s="62" t="s">
        <v>309</v>
      </c>
      <c r="D134" s="51">
        <v>265600</v>
      </c>
      <c r="E134" s="51">
        <v>63406.080000000002</v>
      </c>
      <c r="F134" s="55">
        <f>E134/D134*100</f>
        <v>23.872771084337348</v>
      </c>
      <c r="G134" s="2"/>
    </row>
    <row r="135" spans="2:7" ht="15.75" customHeight="1" x14ac:dyDescent="0.25">
      <c r="B135" s="86" t="s">
        <v>310</v>
      </c>
      <c r="C135" s="62" t="s">
        <v>311</v>
      </c>
      <c r="D135" s="51">
        <v>265600</v>
      </c>
      <c r="E135" s="51">
        <v>63406.080000000002</v>
      </c>
      <c r="F135" s="56">
        <f>E135/D135*100</f>
        <v>23.872771084337348</v>
      </c>
      <c r="G135" s="2"/>
    </row>
    <row r="136" spans="2:7" ht="15.75" customHeight="1" x14ac:dyDescent="0.25">
      <c r="B136" s="86" t="s">
        <v>312</v>
      </c>
      <c r="C136" s="62" t="s">
        <v>313</v>
      </c>
      <c r="D136" s="51">
        <v>265600</v>
      </c>
      <c r="E136" s="51">
        <v>63406.080000000002</v>
      </c>
      <c r="F136" s="63">
        <f>E136/D136*100</f>
        <v>23.872771084337348</v>
      </c>
      <c r="G136" s="2"/>
    </row>
    <row r="137" spans="2:7" ht="14.25" customHeight="1" x14ac:dyDescent="0.25">
      <c r="B137" s="86" t="s">
        <v>314</v>
      </c>
      <c r="C137" s="62" t="s">
        <v>315</v>
      </c>
      <c r="D137" s="51">
        <v>265600</v>
      </c>
      <c r="E137" s="51">
        <v>63406.080000000002</v>
      </c>
      <c r="F137" s="63">
        <f>E137/D137*100</f>
        <v>23.872771084337348</v>
      </c>
      <c r="G137" s="2"/>
    </row>
    <row r="138" spans="2:7" ht="15" customHeight="1" x14ac:dyDescent="0.25">
      <c r="B138" s="86" t="s">
        <v>316</v>
      </c>
      <c r="C138" s="62" t="s">
        <v>317</v>
      </c>
      <c r="D138" s="51">
        <v>3000</v>
      </c>
      <c r="E138" s="51" t="s">
        <v>7</v>
      </c>
      <c r="F138" s="63">
        <v>0</v>
      </c>
      <c r="G138" s="2"/>
    </row>
    <row r="139" spans="2:7" ht="17.25" customHeight="1" x14ac:dyDescent="0.25">
      <c r="B139" s="86" t="s">
        <v>318</v>
      </c>
      <c r="C139" s="62" t="s">
        <v>319</v>
      </c>
      <c r="D139" s="51">
        <v>3000</v>
      </c>
      <c r="E139" s="51" t="s">
        <v>7</v>
      </c>
      <c r="F139" s="55">
        <v>0</v>
      </c>
      <c r="G139" s="2"/>
    </row>
    <row r="140" spans="2:7" x14ac:dyDescent="0.25">
      <c r="B140" s="86" t="s">
        <v>320</v>
      </c>
      <c r="C140" s="68" t="s">
        <v>321</v>
      </c>
      <c r="D140" s="74">
        <v>3000</v>
      </c>
      <c r="E140" s="73" t="s">
        <v>7</v>
      </c>
      <c r="F140" s="55">
        <v>0</v>
      </c>
      <c r="G140" s="2"/>
    </row>
    <row r="141" spans="2:7" ht="12.95" customHeight="1" x14ac:dyDescent="0.25">
      <c r="B141" s="89"/>
      <c r="C141" s="77"/>
      <c r="D141" s="77"/>
      <c r="E141" s="79"/>
      <c r="F141" s="72"/>
      <c r="G141" s="2"/>
    </row>
    <row r="142" spans="2:7" ht="15" customHeight="1" thickBot="1" x14ac:dyDescent="0.3">
      <c r="B142" s="90" t="s">
        <v>322</v>
      </c>
      <c r="C142" s="76" t="s">
        <v>146</v>
      </c>
      <c r="D142" s="75" t="s">
        <v>146</v>
      </c>
      <c r="E142" s="80">
        <v>-710224.1</v>
      </c>
      <c r="F142" s="78">
        <v>0</v>
      </c>
      <c r="G142" s="2"/>
    </row>
    <row r="143" spans="2:7" ht="15" customHeight="1" x14ac:dyDescent="0.25">
      <c r="B143" s="81"/>
      <c r="C143" s="49"/>
      <c r="D143" s="49"/>
      <c r="E143" s="49"/>
      <c r="F143" s="49"/>
      <c r="G143" s="2"/>
    </row>
    <row r="144" spans="2:7" x14ac:dyDescent="0.25">
      <c r="B144" s="82"/>
    </row>
    <row r="145" spans="2:2" x14ac:dyDescent="0.25">
      <c r="B145" s="82"/>
    </row>
  </sheetData>
  <mergeCells count="6">
    <mergeCell ref="F4:F9"/>
    <mergeCell ref="B2:E2"/>
    <mergeCell ref="B4:B9"/>
    <mergeCell ref="C4:C9"/>
    <mergeCell ref="D4:D9"/>
    <mergeCell ref="E4:E9"/>
  </mergeCells>
  <phoneticPr fontId="5" type="noConversion"/>
  <pageMargins left="0.59055118110236227" right="0" top="0.19685039370078741" bottom="0" header="0" footer="0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Normal="100" zoomScaleSheetLayoutView="100" workbookViewId="0">
      <selection activeCell="I10" sqref="I10"/>
    </sheetView>
  </sheetViews>
  <sheetFormatPr defaultColWidth="9" defaultRowHeight="15" x14ac:dyDescent="0.25"/>
  <cols>
    <col min="1" max="1" width="1.7109375" style="1" customWidth="1"/>
    <col min="2" max="2" width="18.140625" style="1" customWidth="1"/>
    <col min="3" max="3" width="37.85546875" style="1" customWidth="1"/>
    <col min="4" max="4" width="21.140625" style="1" customWidth="1"/>
    <col min="5" max="5" width="13" style="1" customWidth="1"/>
    <col min="6" max="6" width="12.7109375" style="1" customWidth="1"/>
    <col min="7" max="7" width="12.5703125" style="1" customWidth="1"/>
    <col min="8" max="8" width="8" style="1" customWidth="1"/>
    <col min="9" max="16384" width="9" style="1"/>
  </cols>
  <sheetData>
    <row r="1" spans="1:8" ht="15" customHeight="1" x14ac:dyDescent="0.25">
      <c r="B1" s="2"/>
      <c r="C1" s="2"/>
      <c r="D1" s="2"/>
      <c r="E1" s="2"/>
      <c r="F1" s="2"/>
      <c r="G1" s="2"/>
      <c r="H1" s="2"/>
    </row>
    <row r="2" spans="1:8" ht="12.75" customHeight="1" x14ac:dyDescent="0.25">
      <c r="B2" s="176" t="s">
        <v>323</v>
      </c>
      <c r="C2" s="177"/>
      <c r="D2" s="177"/>
      <c r="E2" s="177"/>
      <c r="F2" s="178"/>
      <c r="G2" s="178"/>
      <c r="H2" s="2"/>
    </row>
    <row r="3" spans="1:8" ht="16.5" customHeight="1" thickBot="1" x14ac:dyDescent="0.3">
      <c r="B3" s="91"/>
      <c r="C3" s="91"/>
      <c r="D3" s="92"/>
      <c r="E3" s="93"/>
      <c r="F3" s="94"/>
      <c r="G3" s="108" t="s">
        <v>362</v>
      </c>
      <c r="H3" s="2"/>
    </row>
    <row r="4" spans="1:8" ht="12" customHeight="1" x14ac:dyDescent="0.25">
      <c r="A4" s="12"/>
      <c r="B4" s="156" t="s">
        <v>324</v>
      </c>
      <c r="C4" s="157"/>
      <c r="D4" s="160" t="s">
        <v>325</v>
      </c>
      <c r="E4" s="179" t="s">
        <v>358</v>
      </c>
      <c r="F4" s="143" t="s">
        <v>2</v>
      </c>
      <c r="G4" s="146" t="s">
        <v>359</v>
      </c>
      <c r="H4" s="2"/>
    </row>
    <row r="5" spans="1:8" ht="11.85" customHeight="1" x14ac:dyDescent="0.25">
      <c r="A5" s="12"/>
      <c r="B5" s="158"/>
      <c r="C5" s="159"/>
      <c r="D5" s="161"/>
      <c r="E5" s="180"/>
      <c r="F5" s="144"/>
      <c r="G5" s="147"/>
      <c r="H5" s="2"/>
    </row>
    <row r="6" spans="1:8" ht="28.5" customHeight="1" x14ac:dyDescent="0.25">
      <c r="A6" s="12"/>
      <c r="B6" s="158"/>
      <c r="C6" s="159"/>
      <c r="D6" s="161"/>
      <c r="E6" s="180"/>
      <c r="F6" s="145"/>
      <c r="G6" s="147"/>
      <c r="H6" s="2"/>
    </row>
    <row r="7" spans="1:8" ht="12.75" customHeight="1" x14ac:dyDescent="0.25">
      <c r="A7" s="12"/>
      <c r="B7" s="181">
        <v>1</v>
      </c>
      <c r="C7" s="182"/>
      <c r="D7" s="96">
        <v>2</v>
      </c>
      <c r="E7" s="97">
        <v>3</v>
      </c>
      <c r="F7" s="97">
        <v>4</v>
      </c>
      <c r="G7" s="98" t="s">
        <v>4</v>
      </c>
      <c r="H7" s="2"/>
    </row>
    <row r="8" spans="1:8" ht="20.85" customHeight="1" x14ac:dyDescent="0.25">
      <c r="A8" s="12"/>
      <c r="B8" s="183" t="s">
        <v>326</v>
      </c>
      <c r="C8" s="171"/>
      <c r="D8" s="99" t="s">
        <v>146</v>
      </c>
      <c r="E8" s="100">
        <v>3893736.3</v>
      </c>
      <c r="F8" s="100">
        <v>710224.1</v>
      </c>
      <c r="G8" s="101">
        <f>F8/E8*100</f>
        <v>18.240169474239948</v>
      </c>
      <c r="H8" s="2"/>
    </row>
    <row r="9" spans="1:8" ht="12.95" customHeight="1" x14ac:dyDescent="0.25">
      <c r="A9" s="12"/>
      <c r="B9" s="184" t="s">
        <v>8</v>
      </c>
      <c r="C9" s="149"/>
      <c r="D9" s="102"/>
      <c r="E9" s="53"/>
      <c r="F9" s="103"/>
      <c r="G9" s="101"/>
      <c r="H9" s="2"/>
    </row>
    <row r="10" spans="1:8" ht="15" customHeight="1" x14ac:dyDescent="0.25">
      <c r="B10" s="170" t="s">
        <v>327</v>
      </c>
      <c r="C10" s="171"/>
      <c r="D10" s="99" t="s">
        <v>146</v>
      </c>
      <c r="E10" s="100">
        <v>456600</v>
      </c>
      <c r="F10" s="104" t="s">
        <v>7</v>
      </c>
      <c r="G10" s="101">
        <v>0</v>
      </c>
      <c r="H10" s="2"/>
    </row>
    <row r="11" spans="1:8" ht="15" customHeight="1" x14ac:dyDescent="0.25">
      <c r="B11" s="148" t="s">
        <v>328</v>
      </c>
      <c r="C11" s="149"/>
      <c r="D11" s="105"/>
      <c r="E11" s="106"/>
      <c r="F11" s="106"/>
      <c r="G11" s="101"/>
      <c r="H11" s="2"/>
    </row>
    <row r="12" spans="1:8" ht="14.45" customHeight="1" x14ac:dyDescent="0.25">
      <c r="B12" s="148" t="s">
        <v>329</v>
      </c>
      <c r="C12" s="149"/>
      <c r="D12" s="105" t="s">
        <v>330</v>
      </c>
      <c r="E12" s="100">
        <v>456600</v>
      </c>
      <c r="F12" s="100" t="s">
        <v>7</v>
      </c>
      <c r="G12" s="101">
        <v>0</v>
      </c>
      <c r="H12" s="2"/>
    </row>
    <row r="13" spans="1:8" ht="25.5" customHeight="1" x14ac:dyDescent="0.25">
      <c r="B13" s="148" t="s">
        <v>331</v>
      </c>
      <c r="C13" s="149"/>
      <c r="D13" s="105" t="s">
        <v>332</v>
      </c>
      <c r="E13" s="100">
        <v>456600</v>
      </c>
      <c r="F13" s="100" t="s">
        <v>7</v>
      </c>
      <c r="G13" s="101">
        <v>0</v>
      </c>
      <c r="H13" s="2"/>
    </row>
    <row r="14" spans="1:8" ht="26.25" customHeight="1" x14ac:dyDescent="0.25">
      <c r="B14" s="185" t="s">
        <v>333</v>
      </c>
      <c r="C14" s="186"/>
      <c r="D14" s="105" t="s">
        <v>334</v>
      </c>
      <c r="E14" s="100">
        <v>456600</v>
      </c>
      <c r="F14" s="100" t="s">
        <v>7</v>
      </c>
      <c r="G14" s="101">
        <v>0</v>
      </c>
      <c r="H14" s="2"/>
    </row>
    <row r="15" spans="1:8" ht="12.95" customHeight="1" x14ac:dyDescent="0.25">
      <c r="B15" s="168" t="s">
        <v>335</v>
      </c>
      <c r="C15" s="169"/>
      <c r="D15" s="102"/>
      <c r="E15" s="106">
        <v>3437136.3</v>
      </c>
      <c r="F15" s="106">
        <v>710224.1</v>
      </c>
      <c r="G15" s="101">
        <f t="shared" ref="G15:G25" si="0">F15/E15*100</f>
        <v>20.66325097436491</v>
      </c>
      <c r="H15" s="2"/>
    </row>
    <row r="16" spans="1:8" ht="14.1" customHeight="1" x14ac:dyDescent="0.25">
      <c r="B16" s="166" t="s">
        <v>336</v>
      </c>
      <c r="C16" s="167"/>
      <c r="D16" s="102"/>
      <c r="E16" s="106">
        <v>-16905127.640000001</v>
      </c>
      <c r="F16" s="106">
        <v>-1615197.8</v>
      </c>
      <c r="G16" s="101">
        <f t="shared" si="0"/>
        <v>9.5544844995917462</v>
      </c>
      <c r="H16" s="2"/>
    </row>
    <row r="17" spans="2:8" ht="14.45" customHeight="1" x14ac:dyDescent="0.25">
      <c r="B17" s="172" t="s">
        <v>337</v>
      </c>
      <c r="C17" s="173"/>
      <c r="D17" s="102" t="s">
        <v>338</v>
      </c>
      <c r="E17" s="106">
        <v>-16905127.640000001</v>
      </c>
      <c r="F17" s="106">
        <v>-1615197.8</v>
      </c>
      <c r="G17" s="101">
        <f t="shared" si="0"/>
        <v>9.5544844995917462</v>
      </c>
      <c r="H17" s="2"/>
    </row>
    <row r="18" spans="2:8" ht="14.45" customHeight="1" x14ac:dyDescent="0.25">
      <c r="B18" s="174" t="s">
        <v>339</v>
      </c>
      <c r="C18" s="175"/>
      <c r="D18" s="102" t="s">
        <v>340</v>
      </c>
      <c r="E18" s="106">
        <v>-16905127.640000001</v>
      </c>
      <c r="F18" s="106">
        <v>-1615197.8</v>
      </c>
      <c r="G18" s="101">
        <f t="shared" si="0"/>
        <v>9.5544844995917462</v>
      </c>
      <c r="H18" s="2"/>
    </row>
    <row r="19" spans="2:8" ht="14.45" customHeight="1" x14ac:dyDescent="0.25">
      <c r="B19" s="162" t="s">
        <v>341</v>
      </c>
      <c r="C19" s="163"/>
      <c r="D19" s="102" t="s">
        <v>342</v>
      </c>
      <c r="E19" s="106">
        <v>-16905127.640000001</v>
      </c>
      <c r="F19" s="106">
        <v>-1615197.8</v>
      </c>
      <c r="G19" s="101">
        <f t="shared" si="0"/>
        <v>9.5544844995917462</v>
      </c>
      <c r="H19" s="2"/>
    </row>
    <row r="20" spans="2:8" ht="22.7" customHeight="1" x14ac:dyDescent="0.25">
      <c r="B20" s="164" t="s">
        <v>343</v>
      </c>
      <c r="C20" s="165"/>
      <c r="D20" s="102" t="s">
        <v>344</v>
      </c>
      <c r="E20" s="106">
        <v>-16905127.640000001</v>
      </c>
      <c r="F20" s="106">
        <v>-1615197.8</v>
      </c>
      <c r="G20" s="101">
        <f t="shared" si="0"/>
        <v>9.5544844995917462</v>
      </c>
      <c r="H20" s="2"/>
    </row>
    <row r="21" spans="2:8" ht="14.1" customHeight="1" x14ac:dyDescent="0.25">
      <c r="B21" s="166" t="s">
        <v>345</v>
      </c>
      <c r="C21" s="167"/>
      <c r="D21" s="102"/>
      <c r="E21" s="106">
        <v>20342263.940000001</v>
      </c>
      <c r="F21" s="106">
        <v>2325421.9</v>
      </c>
      <c r="G21" s="101">
        <f t="shared" si="0"/>
        <v>11.431480325193341</v>
      </c>
      <c r="H21" s="2"/>
    </row>
    <row r="22" spans="2:8" ht="14.45" customHeight="1" x14ac:dyDescent="0.25">
      <c r="B22" s="150" t="s">
        <v>346</v>
      </c>
      <c r="C22" s="151"/>
      <c r="D22" s="102" t="s">
        <v>347</v>
      </c>
      <c r="E22" s="106">
        <v>20342263.940000001</v>
      </c>
      <c r="F22" s="106">
        <v>2325421.9</v>
      </c>
      <c r="G22" s="101">
        <f t="shared" si="0"/>
        <v>11.431480325193341</v>
      </c>
      <c r="H22" s="2"/>
    </row>
    <row r="23" spans="2:8" ht="14.45" customHeight="1" x14ac:dyDescent="0.25">
      <c r="B23" s="162" t="s">
        <v>348</v>
      </c>
      <c r="C23" s="163"/>
      <c r="D23" s="102" t="s">
        <v>349</v>
      </c>
      <c r="E23" s="106">
        <v>20342263.940000001</v>
      </c>
      <c r="F23" s="106">
        <v>2325421.9</v>
      </c>
      <c r="G23" s="101">
        <f t="shared" si="0"/>
        <v>11.431480325193341</v>
      </c>
      <c r="H23" s="2"/>
    </row>
    <row r="24" spans="2:8" ht="14.45" customHeight="1" x14ac:dyDescent="0.25">
      <c r="B24" s="152" t="s">
        <v>350</v>
      </c>
      <c r="C24" s="153"/>
      <c r="D24" s="102" t="s">
        <v>351</v>
      </c>
      <c r="E24" s="106">
        <v>20342263.940000001</v>
      </c>
      <c r="F24" s="106">
        <v>2325421.9</v>
      </c>
      <c r="G24" s="101">
        <f t="shared" si="0"/>
        <v>11.431480325193341</v>
      </c>
      <c r="H24" s="2"/>
    </row>
    <row r="25" spans="2:8" ht="30" customHeight="1" thickBot="1" x14ac:dyDescent="0.3">
      <c r="B25" s="154" t="s">
        <v>352</v>
      </c>
      <c r="C25" s="155"/>
      <c r="D25" s="102" t="s">
        <v>353</v>
      </c>
      <c r="E25" s="107">
        <v>20342263.940000001</v>
      </c>
      <c r="F25" s="107">
        <v>2325421.9</v>
      </c>
      <c r="G25" s="109">
        <f t="shared" si="0"/>
        <v>11.431480325193341</v>
      </c>
      <c r="H25" s="2"/>
    </row>
    <row r="26" spans="2:8" x14ac:dyDescent="0.25">
      <c r="D26" s="95"/>
      <c r="G26" s="95"/>
    </row>
  </sheetData>
  <mergeCells count="25">
    <mergeCell ref="B2:G2"/>
    <mergeCell ref="E4:E6"/>
    <mergeCell ref="B7:C7"/>
    <mergeCell ref="B8:C8"/>
    <mergeCell ref="B9:C9"/>
    <mergeCell ref="B24:C24"/>
    <mergeCell ref="B25:C25"/>
    <mergeCell ref="B4:C6"/>
    <mergeCell ref="D4:D6"/>
    <mergeCell ref="B23:C23"/>
    <mergeCell ref="B20:C20"/>
    <mergeCell ref="B21:C21"/>
    <mergeCell ref="B15:C15"/>
    <mergeCell ref="B10:C10"/>
    <mergeCell ref="B17:C17"/>
    <mergeCell ref="B16:C16"/>
    <mergeCell ref="B18:C18"/>
    <mergeCell ref="B13:C13"/>
    <mergeCell ref="B14:C14"/>
    <mergeCell ref="B19:C19"/>
    <mergeCell ref="F4:F6"/>
    <mergeCell ref="G4:G6"/>
    <mergeCell ref="B11:C11"/>
    <mergeCell ref="B12:C12"/>
    <mergeCell ref="B22:C22"/>
  </mergeCells>
  <phoneticPr fontId="5" type="noConversion"/>
  <pageMargins left="0.59055118110236227" right="0" top="0.19685039370078741" bottom="0.11811023622047245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7BE3871-57D1-408F-86CA-A01C03FD272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cp:lastPrinted>2020-04-23T14:59:20Z</cp:lastPrinted>
  <dcterms:created xsi:type="dcterms:W3CDTF">2020-04-22T06:22:48Z</dcterms:created>
  <dcterms:modified xsi:type="dcterms:W3CDTF">2020-04-24T05:53:09Z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SV_0503127M_20190101_266.xlsx</vt:lpwstr>
  </property>
  <property fmtid="{D5CDD505-2E9C-101B-9397-08002B2CF9AE}" pid="3" name="Название отчета">
    <vt:lpwstr>SV_0503127M_20190101_266.xlsx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