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8" windowWidth="14808" windowHeight="7116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СВОД!$A$1:$P$25</definedName>
  </definedNames>
  <calcPr calcId="144525"/>
</workbook>
</file>

<file path=xl/calcChain.xml><?xml version="1.0" encoding="utf-8"?>
<calcChain xmlns="http://schemas.openxmlformats.org/spreadsheetml/2006/main">
  <c r="N11" i="16" l="1"/>
  <c r="N16" i="16" l="1"/>
  <c r="N14" i="16" l="1"/>
  <c r="N15" i="16"/>
  <c r="N12" i="16"/>
  <c r="N13" i="16"/>
  <c r="I11" i="16"/>
  <c r="I7" i="16"/>
  <c r="J7" i="16" s="1"/>
  <c r="N7" i="16" l="1"/>
  <c r="N8" i="16"/>
  <c r="N24" i="16" l="1"/>
  <c r="E7" i="16"/>
  <c r="N10" i="16" l="1"/>
  <c r="N9" i="16"/>
  <c r="O7" i="16" l="1"/>
</calcChain>
</file>

<file path=xl/sharedStrings.xml><?xml version="1.0" encoding="utf-8"?>
<sst xmlns="http://schemas.openxmlformats.org/spreadsheetml/2006/main" count="93" uniqueCount="84">
  <si>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</si>
  <si>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</si>
  <si>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</si>
  <si>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</si>
  <si>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</si>
  <si>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</si>
  <si>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</si>
  <si>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</si>
  <si>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</si>
  <si>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</si>
  <si>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</si>
  <si>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</si>
  <si>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</si>
  <si>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</si>
  <si>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</si>
  <si>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</si>
  <si>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</si>
  <si>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</si>
  <si>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</si>
  <si>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</si>
  <si>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</si>
  <si>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</si>
  <si>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</si>
  <si>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</si>
  <si>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</si>
  <si>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</si>
  <si>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</si>
  <si>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</si>
  <si>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</si>
  <si>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</si>
  <si>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</si>
  <si>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</si>
  <si>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</si>
  <si>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</si>
  <si>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</si>
  <si>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</si>
  <si>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</si>
  <si>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</si>
  <si>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</si>
  <si>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</si>
  <si>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</si>
  <si>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</si>
  <si>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</si>
  <si>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</si>
  <si>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</si>
  <si>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</si>
  <si>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</si>
  <si>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</si>
  <si>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</si>
  <si>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</si>
  <si>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</si>
  <si>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</si>
  <si>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</si>
  <si>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</si>
  <si>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</si>
  <si>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</si>
  <si>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-</t>
  </si>
  <si>
    <t>4=3/2*100</t>
  </si>
  <si>
    <t>Приложение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</si>
  <si>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</t>
    </r>
    <r>
      <rPr>
        <sz val="14"/>
        <rFont val="Times New Roman"/>
        <family val="1"/>
        <charset val="204"/>
      </rPr>
      <t xml:space="preserve">   </t>
    </r>
    <r>
      <rPr>
        <b/>
        <sz val="14"/>
        <rFont val="Times New Roman"/>
        <family val="1"/>
        <charset val="204"/>
      </rPr>
      <t xml:space="preserve"> Подраздел 1 "Формирование благоприятной инвестициооной среды"</t>
    </r>
    <r>
      <rPr>
        <sz val="14"/>
        <rFont val="Times New Roman"/>
        <family val="1"/>
        <charset val="204"/>
      </rPr>
      <t xml:space="preserve">                                                              1.1 Основное мероприятие : Создание благоприятной для инвестиций административной среды
1.1.1 Внедрение системы оценки регулирующего воздействия проектов муниципальных нормативных правовых актов и экспертизы действующих муниципальных нормативных правовых актов, регулирующих вопросы, связанные с осуществлением предпринимательской деятельности
1.1.2 Формирование и ведение реестра недвижимого муниципального имущества с целью размещения на них объектов предпринимательства и инвестиционной деятельности
1.2 Основное мероприятие :Создание благоприятной условий для реализации инвестиционных проектов
1.2.1 Формирование земельных участков, которые могут быть предоставлены субъектам инвестиционной и предпринимательской деятельности
1.3. Основное мероприятие: Информационное обеспечение  инвестиционной деятельности
1.3.1 Формирование, актуализация и размещение на официальном сайте органов местного самоуправления Лямбирского муниципального района в сети Интернет инвестиционного паспорта Лямбирского муниципального района;                                                                                                                                                   </t>
    </r>
    <r>
      <rPr>
        <b/>
        <sz val="14"/>
        <rFont val="Times New Roman"/>
        <family val="1"/>
        <charset val="204"/>
      </rPr>
      <t>Подраздел 2 "Развитие инфраструктуры потребительского рынка т</t>
    </r>
    <r>
      <rPr>
        <sz val="14"/>
        <rFont val="Times New Roman"/>
        <family val="1"/>
        <charset val="204"/>
      </rPr>
      <t xml:space="preserve">оваров, </t>
    </r>
    <r>
      <rPr>
        <b/>
        <sz val="14"/>
        <rFont val="Times New Roman"/>
        <family val="1"/>
        <charset val="204"/>
      </rPr>
      <t>работ и услуг.</t>
    </r>
    <r>
      <rPr>
        <sz val="14"/>
        <rFont val="Times New Roman"/>
        <family val="1"/>
        <charset val="204"/>
      </rPr>
      <t xml:space="preserve">                                                                        2.1 Основное мероприятие: Организация ярмарочной торговли сельскохозяйственной продукцией по ценам производителя, произведенной сельскохозяйственными организациями, КФХ и гражданами, ведущими ЛПХ.
2.2 Основное мероприятие: Определение проблемных зон, которые необходимо охватить выездной торговлей; организация выездной торговли (автолавок) в отдаленные малочисленные населенные пункты.
2.3. Основное мероприятие: Мониторинг цен на основные виды продовольственных товаров в целях определения экономической доступности товаров для населения;                         </t>
    </r>
    <r>
      <rPr>
        <b/>
        <sz val="14"/>
        <rFont val="Times New Roman"/>
        <family val="1"/>
        <charset val="204"/>
      </rPr>
      <t>Подраздел 3 "Развитие конкуренции"                                                         3</t>
    </r>
    <r>
      <rPr>
        <sz val="14"/>
        <rFont val="Times New Roman"/>
        <family val="1"/>
        <charset val="204"/>
      </rPr>
      <t xml:space="preserve">.1 Основное мероприятие: Оптимизация процедур закупок товаров, работ, услуг;
3.1.1 Развитие конкуренции при осуществлении процедур закупок за счет расширения участия в указанных процедурах субъектов МСП;
3.1.2  Применение конкурсных процедур (конкурсов, аукционов), снижение случаев применения способа закупки «у единственного поставщика» установление единых требований  к процедуре закупки;
3.2  Основное мероприятие: Снижение административных барьеров
3.2.1 Проведение оценки регулирующего воздействия проектов нормативно-правовых актов с целью устранения избыточного муниципального регулирования, в т.ч. избыточных функций, и оптимизация государственного контроля и противодействие коррупции;
3.2.2  Обеспечение возможности получения муниципальных услуг в электронном виде;
3.3 Основное мероприятие: Рынок услуг жилищно-коммунального хозяйства;                                                                                             3.3.1Создание условий для развития конкуренции на рынке услуг жилищно-коммунального хозяйства за счет передачи объектов в управление частным операторам, повышения качества оказания услуг, обеспечения информационной открытости отрасли и повышения эффективности контроля за соблюдением жилищного законодательства;
3.3.2 Содействие в  проведении мониторинга состояния конкурентной среды в сфере жилищно-коммунального хозяйства;
3.4 Основное мероприятияе: Развитие потребительского рынка
3.4.1 Создание условий для развития конкуренции на рынке розничной торговли
3.4.2 Оказание содействия в организации и проведении ярмарок, с целью  предоставления населению возможности  приобретения  по доступным ценам продовольственных товаров, реализуемых непосредственно производителями сельскохозяйственной продукции;                                                                </t>
    </r>
    <r>
      <rPr>
        <b/>
        <sz val="14"/>
        <rFont val="Times New Roman"/>
        <family val="1"/>
        <charset val="204"/>
      </rPr>
      <t>Подраздел 4 "Стратегическое планирование"                                                                            4.1</t>
    </r>
    <r>
      <rPr>
        <sz val="14"/>
        <rFont val="Times New Roman"/>
        <family val="1"/>
        <charset val="204"/>
      </rPr>
      <t xml:space="preserve"> Основное мероприятие: Создание комплексной системы стратегического планирования Лямбирского муниципального района
4.1.1 Организация и координация реализации Стратегии социально-экономического развития Лямбирского муниципального района;
4.1.2 Разработка комплексного плана мероприятий по реализации Стратегии социально-экономического развития и контроль его выполнения;
4.1.3 Организационное и консультационное обеспечение деятельности органов местного самоуправления по формированию и реализации муниципальных программ Лямбирского муниципального района;
4.1.4 Нормативно-правовое обеспечение системы стратегического планирования муниципального образования;
4.1.5 Проведение мониторинга реализации муниципальных программ на территории Лямбирского муниципального района
4.2. Основное мероприятие: Организационно-методическое обеспечение деятельности органов местного самоуправления в области прогнозирования и стратегического планирования социально - экономического развития территорий
4.2.1 Разработка краткосрочных и среднесрочных прогнозов социально-экономического развития муниципального района и сельских поселений
4.2.2 Подготовка информационно-аналитических материалов о выполнении органами местного самоуправления ежегодных планов мероприятий по реализации программ в Лямбирском муниципальном районе;
4.2.3 Подготовка доклада Главы Лямбирского муниципального района о достигнутых значениях показателей для оценки эффективности деятельности Администрации муниципального образования за отчетный год и их планируемых значениях на 3-летний период.
                                                           </t>
    </r>
  </si>
  <si>
    <t>Объем инвестиций в основной капитал за счет всех источников финансирования</t>
  </si>
  <si>
    <t xml:space="preserve"> Объем инвестиций в основной капитал за счет внебюджетных источников</t>
  </si>
  <si>
    <t>Количество рабочих мест, созданных за счет реализации инвестиционных проектов</t>
  </si>
  <si>
    <t>Количество действующих субъектов малого  и среднего предпринимательства, включая микропредприятия</t>
  </si>
  <si>
    <t>Оборот малых и средних  предприятий - всего, в сопоставимых ценах</t>
  </si>
  <si>
    <t>Оборот розничной торговли в расчете на 1 жителя</t>
  </si>
  <si>
    <t xml:space="preserve">Оборот общественного питания </t>
  </si>
  <si>
    <t>Доля закупок у субъектов малого и среднего предпринимательства в общем годовом стоимостном объеме закупок, осуществляемых в соответствии с Федеральным законом №44 «О контрактной системе в сфере закупок товаров, работ, услуг для обеспечения государственных и муниципальных нужд»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</si>
  <si>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(муниципального района) в уставном капитале которых составляет не более 25 процентов, в общем числе организаций коммунального комплекса, осуществляющих свою деятельность на территории (муниципального района)</t>
  </si>
  <si>
    <t>Число участников конкурсных процедур определения поставщиководрядчиков, исполнителей) при осуществлении закупок для обеспечения муниципальных нужд.</t>
  </si>
  <si>
    <t>Удельный вес общего количества выполненных задач к количеству задач, запланированных в ежегодных планах мероприятий по реализации документов стратегического планирования социально-экономического развития муниципальных образований</t>
  </si>
  <si>
    <t>Отклонение основных макроэкономических показателей прогноза социально-экономического развития Лямбирского муниципального района от их фактических значений</t>
  </si>
  <si>
    <t>Фактические значения основных макроэкономисечких показатели прогноза социально-экономического развития Лямбирского муниципального района выполнены более чем на 100%</t>
  </si>
  <si>
    <t>высокоэффективная</t>
  </si>
  <si>
    <t xml:space="preserve">Муниципальная программа "Экономическое развитие лямбирского муниципального района до 2025 года" </t>
  </si>
  <si>
    <t>к Отчету о реализации  муниципальной программы  "Экономическое развитие Лямбирского муниципального районадо 2025 года"  за 2020 год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</si>
  <si>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</si>
  <si>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</si>
  <si>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</si>
  <si>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</si>
  <si>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</si>
  <si>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</si>
  <si>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Не менее
96 %
</t>
  </si>
  <si>
    <t xml:space="preserve">Не
более
10 %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</si>
</sst>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</numFmts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6">
    <xf numFmtId="0" fontId="0" fillId="0" borderId="0" xfId="0"/>
    <xf numFmtId="0" fontId="19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166" fontId="23" fillId="0" borderId="2" xfId="2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vertical="center"/>
    </xf>
    <xf numFmtId="0" fontId="11" fillId="0" borderId="2" xfId="2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166" fontId="21" fillId="0" borderId="2" xfId="106" applyNumberFormat="1" applyFont="1" applyFill="1" applyBorder="1" applyAlignment="1">
      <alignment horizontal="center" vertical="center" wrapText="1"/>
    </xf>
    <xf numFmtId="166" fontId="2" fillId="0" borderId="2" xfId="106" applyNumberFormat="1" applyFont="1" applyFill="1" applyBorder="1" applyAlignment="1">
      <alignment horizontal="center" vertical="center" wrapText="1"/>
    </xf>
    <xf numFmtId="166" fontId="20" fillId="0" borderId="25" xfId="2" applyNumberFormat="1" applyFont="1" applyFill="1" applyBorder="1" applyAlignment="1">
      <alignment horizontal="center" vertical="center" wrapText="1"/>
    </xf>
    <xf numFmtId="169" fontId="3" fillId="0" borderId="32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horizontal="center" vertical="center" wrapText="1"/>
    </xf>
    <xf numFmtId="0" fontId="21" fillId="0" borderId="5" xfId="2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9" fontId="24" fillId="0" borderId="2" xfId="0" applyNumberFormat="1" applyFont="1" applyFill="1" applyBorder="1" applyAlignment="1">
      <alignment horizontal="center" vertical="center"/>
    </xf>
    <xf numFmtId="0" fontId="21" fillId="5" borderId="5" xfId="2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/>
    </xf>
    <xf numFmtId="166" fontId="24" fillId="0" borderId="3" xfId="0" applyNumberFormat="1" applyFont="1" applyFill="1" applyBorder="1" applyAlignment="1">
      <alignment horizontal="center" vertical="center"/>
    </xf>
    <xf numFmtId="166" fontId="24" fillId="0" borderId="4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top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21" fillId="0" borderId="8" xfId="106" applyNumberFormat="1" applyFont="1" applyFill="1" applyBorder="1" applyAlignment="1">
      <alignment vertical="top" wrapText="1"/>
    </xf>
    <xf numFmtId="0" fontId="21" fillId="0" borderId="9" xfId="106" applyNumberFormat="1" applyFont="1" applyFill="1" applyBorder="1" applyAlignment="1">
      <alignment vertical="top" wrapText="1"/>
    </xf>
    <xf numFmtId="0" fontId="21" fillId="0" borderId="10" xfId="106" applyNumberFormat="1" applyFont="1" applyFill="1" applyBorder="1" applyAlignment="1">
      <alignment vertical="top" wrapText="1"/>
    </xf>
    <xf numFmtId="0" fontId="21" fillId="0" borderId="11" xfId="106" applyNumberFormat="1" applyFont="1" applyFill="1" applyBorder="1" applyAlignment="1">
      <alignment vertical="top" wrapText="1"/>
    </xf>
    <xf numFmtId="0" fontId="21" fillId="0" borderId="0" xfId="106" applyNumberFormat="1" applyFont="1" applyFill="1" applyBorder="1" applyAlignment="1">
      <alignment vertical="top" wrapText="1"/>
    </xf>
    <xf numFmtId="0" fontId="21" fillId="0" borderId="12" xfId="106" applyNumberFormat="1" applyFont="1" applyFill="1" applyBorder="1" applyAlignment="1">
      <alignment vertical="top" wrapText="1"/>
    </xf>
    <xf numFmtId="0" fontId="21" fillId="0" borderId="13" xfId="106" applyNumberFormat="1" applyFont="1" applyFill="1" applyBorder="1" applyAlignment="1">
      <alignment vertical="top" wrapText="1"/>
    </xf>
    <xf numFmtId="0" fontId="21" fillId="0" borderId="14" xfId="106" applyNumberFormat="1" applyFont="1" applyFill="1" applyBorder="1" applyAlignment="1">
      <alignment vertical="top" wrapText="1"/>
    </xf>
    <xf numFmtId="0" fontId="21" fillId="0" borderId="15" xfId="106" applyNumberFormat="1" applyFont="1" applyFill="1" applyBorder="1" applyAlignment="1">
      <alignment vertical="top" wrapText="1"/>
    </xf>
    <xf numFmtId="166" fontId="17" fillId="0" borderId="1" xfId="2" applyNumberFormat="1" applyFont="1" applyFill="1" applyBorder="1" applyAlignment="1">
      <alignment horizontal="center" vertical="center"/>
    </xf>
    <xf numFmtId="166" fontId="17" fillId="0" borderId="3" xfId="2" applyNumberFormat="1" applyFont="1" applyFill="1" applyBorder="1" applyAlignment="1">
      <alignment horizontal="center" vertical="center"/>
    </xf>
    <xf numFmtId="166" fontId="17" fillId="0" borderId="20" xfId="2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24"/>
  <sheetViews>
    <sheetView tabSelected="1" view="pageBreakPreview" zoomScale="40" zoomScaleNormal="43" zoomScaleSheetLayoutView="40" workbookViewId="0">
      <selection activeCell="M11" sqref="M11"/>
    </sheetView>
  </sheetViews>
  <sheetFormatPr defaultRowHeight="18" outlineLevelCol="1" x14ac:dyDescent="0.35"/>
  <cols>
    <col min="1" max="1" width="7.33203125" style="27" customWidth="1"/>
    <col min="2" max="2" width="28.44140625" customWidth="1"/>
    <col min="3" max="3" width="28.33203125" customWidth="1"/>
    <col min="4" max="4" width="24.33203125" customWidth="1"/>
    <col min="5" max="5" width="16.44140625" customWidth="1"/>
    <col min="6" max="6" width="14.109375" customWidth="1"/>
    <col min="7" max="7" width="18.33203125" customWidth="1"/>
    <col min="8" max="8" width="17" customWidth="1"/>
    <col min="9" max="9" width="14" customWidth="1"/>
    <col min="10" max="10" width="15.88671875" customWidth="1"/>
    <col min="11" max="11" width="31.88671875" customWidth="1"/>
    <col min="12" max="12" width="14.5546875" customWidth="1"/>
    <col min="13" max="13" width="20.77734375" customWidth="1"/>
    <col min="14" max="14" width="17.109375" customWidth="1"/>
    <col min="15" max="15" width="23.5546875" customWidth="1"/>
    <col min="16" max="16" width="29.6640625" customWidth="1"/>
    <col min="17" max="17" width="16.5546875" customWidth="1"/>
    <col min="19" max="19" width="9.5546875" hidden="1" customWidth="1" outlineLevel="1"/>
    <col min="20" max="20" width="9.109375" collapsed="1"/>
  </cols>
  <sheetData>
    <row r="1" spans="1:130" ht="23.4" customHeight="1" x14ac:dyDescent="0.4">
      <c r="C1" s="28"/>
      <c r="D1" s="28"/>
      <c r="F1" s="29"/>
      <c r="M1" s="20"/>
      <c r="P1" s="82" t="s">
        <v>58</v>
      </c>
    </row>
    <row r="2" spans="1:130" s="30" customFormat="1" ht="40.5" customHeight="1" x14ac:dyDescent="0.3">
      <c r="A2" s="94" t="s">
        <v>75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</row>
    <row r="3" spans="1:130" s="30" customFormat="1" ht="23.4" customHeight="1" thickBot="1" x14ac:dyDescent="0.35">
      <c r="Q3" s="31"/>
      <c r="R3" s="31"/>
    </row>
    <row r="4" spans="1:130" s="32" customFormat="1" ht="57" customHeight="1" x14ac:dyDescent="0.3">
      <c r="A4" s="95" t="s">
        <v>0</v>
      </c>
      <c r="B4" s="97" t="s">
        <v>36</v>
      </c>
      <c r="C4" s="110" t="s">
        <v>76</v>
      </c>
      <c r="D4" s="111"/>
      <c r="E4" s="112"/>
      <c r="F4" s="83" t="s">
        <v>39</v>
      </c>
      <c r="G4" s="84"/>
      <c r="H4" s="84"/>
      <c r="I4" s="84"/>
      <c r="J4" s="85"/>
      <c r="K4" s="86" t="s">
        <v>44</v>
      </c>
      <c r="L4" s="86"/>
      <c r="M4" s="86"/>
      <c r="N4" s="86"/>
      <c r="O4" s="97" t="s">
        <v>47</v>
      </c>
      <c r="P4" s="108" t="s">
        <v>50</v>
      </c>
      <c r="Q4" s="33"/>
      <c r="R4" s="33"/>
    </row>
    <row r="5" spans="1:130" s="32" customFormat="1" ht="168" customHeight="1" x14ac:dyDescent="0.3">
      <c r="A5" s="96"/>
      <c r="B5" s="98"/>
      <c r="C5" s="41" t="s">
        <v>77</v>
      </c>
      <c r="D5" s="41" t="s">
        <v>37</v>
      </c>
      <c r="E5" s="42" t="s">
        <v>38</v>
      </c>
      <c r="F5" s="42" t="s">
        <v>3</v>
      </c>
      <c r="G5" s="41" t="s">
        <v>78</v>
      </c>
      <c r="H5" s="41" t="s">
        <v>79</v>
      </c>
      <c r="I5" s="43" t="s">
        <v>41</v>
      </c>
      <c r="J5" s="43" t="s">
        <v>42</v>
      </c>
      <c r="K5" s="43" t="s">
        <v>48</v>
      </c>
      <c r="L5" s="44" t="s">
        <v>80</v>
      </c>
      <c r="M5" s="44" t="s">
        <v>81</v>
      </c>
      <c r="N5" s="44" t="s">
        <v>45</v>
      </c>
      <c r="O5" s="98"/>
      <c r="P5" s="109"/>
      <c r="Q5" s="33"/>
      <c r="R5" s="33"/>
    </row>
    <row r="6" spans="1:130" s="26" customFormat="1" ht="46.8" x14ac:dyDescent="0.3">
      <c r="A6" s="45"/>
      <c r="B6" s="41">
        <v>1</v>
      </c>
      <c r="C6" s="41">
        <v>2</v>
      </c>
      <c r="D6" s="41">
        <v>3</v>
      </c>
      <c r="E6" s="41" t="s">
        <v>57</v>
      </c>
      <c r="F6" s="41">
        <v>5</v>
      </c>
      <c r="G6" s="41">
        <v>6</v>
      </c>
      <c r="H6" s="41">
        <v>7</v>
      </c>
      <c r="I6" s="41" t="s">
        <v>40</v>
      </c>
      <c r="J6" s="41" t="s">
        <v>43</v>
      </c>
      <c r="K6" s="41">
        <v>10</v>
      </c>
      <c r="L6" s="41">
        <v>11</v>
      </c>
      <c r="M6" s="41">
        <v>12</v>
      </c>
      <c r="N6" s="41" t="s">
        <v>46</v>
      </c>
      <c r="O6" s="46" t="s">
        <v>55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79.5" customHeight="1" x14ac:dyDescent="0.3">
      <c r="A7" s="99">
        <v>1</v>
      </c>
      <c r="B7" s="102" t="s">
        <v>74</v>
      </c>
      <c r="C7" s="69">
        <v>12</v>
      </c>
      <c r="D7" s="69">
        <v>12</v>
      </c>
      <c r="E7" s="65">
        <f>D7/C7*100</f>
        <v>100</v>
      </c>
      <c r="F7" s="40" t="s">
        <v>6</v>
      </c>
      <c r="G7" s="66">
        <v>1072200</v>
      </c>
      <c r="H7" s="66">
        <v>1022200</v>
      </c>
      <c r="I7" s="48">
        <f>H7/G7*100</f>
        <v>95.336690915873902</v>
      </c>
      <c r="J7" s="68">
        <f>E7/I7*100</f>
        <v>104.89141068284094</v>
      </c>
      <c r="K7" s="72" t="s">
        <v>60</v>
      </c>
      <c r="L7" s="78">
        <v>801392</v>
      </c>
      <c r="M7" s="79">
        <v>1025091</v>
      </c>
      <c r="N7" s="61">
        <f t="shared" ref="N7:N8" si="0">M7/L7*100</f>
        <v>127.91380497933595</v>
      </c>
      <c r="O7" s="125">
        <f>N24*J7/100</f>
        <v>101.23018832140212</v>
      </c>
      <c r="P7" s="113" t="s">
        <v>73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03.5" customHeight="1" x14ac:dyDescent="0.3">
      <c r="A8" s="100"/>
      <c r="B8" s="103"/>
      <c r="C8" s="116" t="s">
        <v>59</v>
      </c>
      <c r="D8" s="117"/>
      <c r="E8" s="118"/>
      <c r="F8" s="49" t="s">
        <v>52</v>
      </c>
      <c r="G8" s="66">
        <v>0</v>
      </c>
      <c r="H8" s="66">
        <v>0</v>
      </c>
      <c r="I8" s="48">
        <v>0</v>
      </c>
      <c r="J8" s="59" t="s">
        <v>56</v>
      </c>
      <c r="K8" s="72" t="s">
        <v>61</v>
      </c>
      <c r="L8" s="80">
        <v>801070</v>
      </c>
      <c r="M8" s="81">
        <v>871056</v>
      </c>
      <c r="N8" s="61">
        <f t="shared" si="0"/>
        <v>108.73656484452046</v>
      </c>
      <c r="O8" s="126"/>
      <c r="P8" s="114"/>
      <c r="Q8" s="33"/>
      <c r="R8" s="33"/>
    </row>
    <row r="9" spans="1:130" s="32" customFormat="1" ht="114.75" customHeight="1" x14ac:dyDescent="0.3">
      <c r="A9" s="100"/>
      <c r="B9" s="103"/>
      <c r="C9" s="119"/>
      <c r="D9" s="120"/>
      <c r="E9" s="121"/>
      <c r="F9" s="49" t="s">
        <v>51</v>
      </c>
      <c r="G9" s="66">
        <v>0</v>
      </c>
      <c r="H9" s="66">
        <v>0</v>
      </c>
      <c r="I9" s="48">
        <v>0</v>
      </c>
      <c r="J9" s="59" t="s">
        <v>56</v>
      </c>
      <c r="K9" s="72" t="s">
        <v>62</v>
      </c>
      <c r="L9" s="71">
        <v>75</v>
      </c>
      <c r="M9" s="64">
        <v>85</v>
      </c>
      <c r="N9" s="61">
        <f>M9/L9*100</f>
        <v>113.33333333333333</v>
      </c>
      <c r="O9" s="126"/>
      <c r="P9" s="114"/>
      <c r="Q9" s="33"/>
      <c r="R9" s="33"/>
    </row>
    <row r="10" spans="1:130" s="32" customFormat="1" ht="78" customHeight="1" x14ac:dyDescent="0.3">
      <c r="A10" s="100"/>
      <c r="B10" s="103"/>
      <c r="C10" s="119"/>
      <c r="D10" s="120"/>
      <c r="E10" s="121"/>
      <c r="F10" s="49" t="s">
        <v>53</v>
      </c>
      <c r="G10" s="66">
        <v>0</v>
      </c>
      <c r="H10" s="66">
        <v>0</v>
      </c>
      <c r="I10" s="48">
        <v>0</v>
      </c>
      <c r="J10" s="59" t="s">
        <v>56</v>
      </c>
      <c r="K10" s="74" t="s">
        <v>63</v>
      </c>
      <c r="L10" s="71">
        <v>748</v>
      </c>
      <c r="M10" s="64">
        <v>723</v>
      </c>
      <c r="N10" s="61">
        <f>M10/L10*100</f>
        <v>96.657754010695186</v>
      </c>
      <c r="O10" s="126"/>
      <c r="P10" s="114"/>
      <c r="Q10" s="33"/>
      <c r="R10" s="33"/>
    </row>
    <row r="11" spans="1:130" s="32" customFormat="1" ht="105.75" customHeight="1" x14ac:dyDescent="0.3">
      <c r="A11" s="100"/>
      <c r="B11" s="103"/>
      <c r="C11" s="119"/>
      <c r="D11" s="120"/>
      <c r="E11" s="121"/>
      <c r="F11" s="50" t="s">
        <v>54</v>
      </c>
      <c r="G11" s="66">
        <v>1072200</v>
      </c>
      <c r="H11" s="66">
        <v>1022200</v>
      </c>
      <c r="I11" s="48">
        <f t="shared" ref="I11" si="1">H11/G11*100</f>
        <v>95.336690915873902</v>
      </c>
      <c r="J11" s="59" t="s">
        <v>56</v>
      </c>
      <c r="K11" s="72" t="s">
        <v>64</v>
      </c>
      <c r="L11" s="70">
        <v>984588</v>
      </c>
      <c r="M11" s="63">
        <v>1015645</v>
      </c>
      <c r="N11" s="61">
        <f>M11/L11*100</f>
        <v>103.15431429186623</v>
      </c>
      <c r="O11" s="126"/>
      <c r="P11" s="114"/>
      <c r="Q11" s="34"/>
      <c r="R11" s="33"/>
    </row>
    <row r="12" spans="1:130" ht="117.75" customHeight="1" x14ac:dyDescent="0.3">
      <c r="A12" s="100"/>
      <c r="B12" s="103"/>
      <c r="C12" s="119"/>
      <c r="D12" s="120"/>
      <c r="E12" s="121"/>
      <c r="F12" s="51"/>
      <c r="G12" s="52"/>
      <c r="H12" s="52"/>
      <c r="I12" s="52"/>
      <c r="J12" s="52"/>
      <c r="K12" s="72" t="s">
        <v>65</v>
      </c>
      <c r="L12" s="71">
        <v>50325</v>
      </c>
      <c r="M12" s="64">
        <v>51183.9</v>
      </c>
      <c r="N12" s="61">
        <f t="shared" ref="N12:N15" si="2">M12/L12*100</f>
        <v>101.70670640834575</v>
      </c>
      <c r="O12" s="126"/>
      <c r="P12" s="114"/>
    </row>
    <row r="13" spans="1:130" ht="91.5" customHeight="1" x14ac:dyDescent="0.3">
      <c r="A13" s="100"/>
      <c r="B13" s="103"/>
      <c r="C13" s="119"/>
      <c r="D13" s="120"/>
      <c r="E13" s="121"/>
      <c r="F13" s="53"/>
      <c r="G13" s="54"/>
      <c r="H13" s="54"/>
      <c r="I13" s="54"/>
      <c r="J13" s="54"/>
      <c r="K13" s="72" t="s">
        <v>66</v>
      </c>
      <c r="L13" s="71">
        <v>8654.5</v>
      </c>
      <c r="M13" s="64">
        <v>10263.6</v>
      </c>
      <c r="N13" s="61">
        <f t="shared" si="2"/>
        <v>118.59263966722516</v>
      </c>
      <c r="O13" s="126"/>
      <c r="P13" s="114"/>
    </row>
    <row r="14" spans="1:130" ht="210.75" customHeight="1" x14ac:dyDescent="0.3">
      <c r="A14" s="100"/>
      <c r="B14" s="103"/>
      <c r="C14" s="119"/>
      <c r="D14" s="120"/>
      <c r="E14" s="121"/>
      <c r="F14" s="53"/>
      <c r="G14" s="54"/>
      <c r="H14" s="54"/>
      <c r="I14" s="54"/>
      <c r="J14" s="55"/>
      <c r="K14" s="72" t="s">
        <v>67</v>
      </c>
      <c r="L14" s="71">
        <v>80</v>
      </c>
      <c r="M14" s="71">
        <v>60</v>
      </c>
      <c r="N14" s="61">
        <f t="shared" si="2"/>
        <v>75</v>
      </c>
      <c r="O14" s="126"/>
      <c r="P14" s="114"/>
    </row>
    <row r="15" spans="1:130" ht="408.75" customHeight="1" x14ac:dyDescent="0.3">
      <c r="A15" s="100"/>
      <c r="B15" s="103"/>
      <c r="C15" s="119"/>
      <c r="D15" s="120"/>
      <c r="E15" s="121"/>
      <c r="F15" s="53"/>
      <c r="G15" s="54"/>
      <c r="H15" s="54"/>
      <c r="I15" s="54"/>
      <c r="J15" s="55"/>
      <c r="K15" s="72" t="s">
        <v>68</v>
      </c>
      <c r="L15" s="71">
        <v>100</v>
      </c>
      <c r="M15" s="71">
        <v>100</v>
      </c>
      <c r="N15" s="61">
        <f t="shared" si="2"/>
        <v>100</v>
      </c>
      <c r="O15" s="126"/>
      <c r="P15" s="114"/>
    </row>
    <row r="16" spans="1:130" ht="66.75" customHeight="1" x14ac:dyDescent="0.3">
      <c r="A16" s="100"/>
      <c r="B16" s="103"/>
      <c r="C16" s="119"/>
      <c r="D16" s="120"/>
      <c r="E16" s="121"/>
      <c r="F16" s="53"/>
      <c r="G16" s="54"/>
      <c r="H16" s="54"/>
      <c r="I16" s="54"/>
      <c r="J16" s="55"/>
      <c r="K16" s="87" t="s">
        <v>69</v>
      </c>
      <c r="L16" s="88">
        <v>90</v>
      </c>
      <c r="M16" s="88">
        <v>18</v>
      </c>
      <c r="N16" s="91">
        <f>M16/L16*100</f>
        <v>20</v>
      </c>
      <c r="O16" s="126"/>
      <c r="P16" s="114"/>
    </row>
    <row r="17" spans="1:16" ht="0.75" customHeight="1" x14ac:dyDescent="0.3">
      <c r="A17" s="100"/>
      <c r="B17" s="103"/>
      <c r="C17" s="119"/>
      <c r="D17" s="120"/>
      <c r="E17" s="121"/>
      <c r="F17" s="53"/>
      <c r="G17" s="54"/>
      <c r="H17" s="54"/>
      <c r="I17" s="54"/>
      <c r="J17" s="55"/>
      <c r="K17" s="87"/>
      <c r="L17" s="89"/>
      <c r="M17" s="89"/>
      <c r="N17" s="92"/>
      <c r="O17" s="126"/>
      <c r="P17" s="114"/>
    </row>
    <row r="18" spans="1:16" ht="52.5" customHeight="1" x14ac:dyDescent="0.3">
      <c r="A18" s="100"/>
      <c r="B18" s="103"/>
      <c r="C18" s="119"/>
      <c r="D18" s="120"/>
      <c r="E18" s="121"/>
      <c r="F18" s="53"/>
      <c r="G18" s="54"/>
      <c r="H18" s="54"/>
      <c r="I18" s="54"/>
      <c r="J18" s="55"/>
      <c r="K18" s="87"/>
      <c r="L18" s="90"/>
      <c r="M18" s="90"/>
      <c r="N18" s="93"/>
      <c r="O18" s="126"/>
      <c r="P18" s="114"/>
    </row>
    <row r="19" spans="1:16" ht="170.25" customHeight="1" x14ac:dyDescent="0.3">
      <c r="A19" s="100"/>
      <c r="B19" s="103"/>
      <c r="C19" s="119"/>
      <c r="D19" s="120"/>
      <c r="E19" s="121"/>
      <c r="F19" s="53"/>
      <c r="G19" s="54"/>
      <c r="H19" s="54"/>
      <c r="I19" s="54"/>
      <c r="J19" s="55"/>
      <c r="K19" s="72" t="s">
        <v>70</v>
      </c>
      <c r="L19" s="76" t="s">
        <v>82</v>
      </c>
      <c r="M19" s="77" t="s">
        <v>56</v>
      </c>
      <c r="N19" s="61" t="s">
        <v>56</v>
      </c>
      <c r="O19" s="126"/>
      <c r="P19" s="114"/>
    </row>
    <row r="20" spans="1:16" ht="140.25" customHeight="1" x14ac:dyDescent="0.3">
      <c r="A20" s="100"/>
      <c r="B20" s="103"/>
      <c r="C20" s="119"/>
      <c r="D20" s="120"/>
      <c r="E20" s="121"/>
      <c r="F20" s="53"/>
      <c r="G20" s="54"/>
      <c r="H20" s="54"/>
      <c r="I20" s="54"/>
      <c r="J20" s="55"/>
      <c r="K20" s="72" t="s">
        <v>71</v>
      </c>
      <c r="L20" s="76" t="s">
        <v>83</v>
      </c>
      <c r="M20" s="75" t="s">
        <v>72</v>
      </c>
      <c r="N20" s="61" t="s">
        <v>56</v>
      </c>
      <c r="O20" s="126"/>
      <c r="P20" s="114"/>
    </row>
    <row r="21" spans="1:16" ht="165.75" customHeight="1" x14ac:dyDescent="0.3">
      <c r="A21" s="100"/>
      <c r="B21" s="103"/>
      <c r="C21" s="119"/>
      <c r="D21" s="120"/>
      <c r="E21" s="121"/>
      <c r="F21" s="53"/>
      <c r="G21" s="54"/>
      <c r="H21" s="54"/>
      <c r="I21" s="54"/>
      <c r="J21" s="55"/>
      <c r="K21" s="73"/>
      <c r="L21" s="62"/>
      <c r="M21" s="62"/>
      <c r="N21" s="61"/>
      <c r="O21" s="126"/>
      <c r="P21" s="114"/>
    </row>
    <row r="22" spans="1:16" ht="158.25" customHeight="1" x14ac:dyDescent="0.3">
      <c r="A22" s="100"/>
      <c r="B22" s="103"/>
      <c r="C22" s="119"/>
      <c r="D22" s="120"/>
      <c r="E22" s="121"/>
      <c r="F22" s="53"/>
      <c r="G22" s="54"/>
      <c r="H22" s="54"/>
      <c r="I22" s="54"/>
      <c r="J22" s="55"/>
      <c r="K22" s="60"/>
      <c r="L22" s="62"/>
      <c r="M22" s="62"/>
      <c r="N22" s="61"/>
      <c r="O22" s="126"/>
      <c r="P22" s="114"/>
    </row>
    <row r="23" spans="1:16" ht="193.5" customHeight="1" x14ac:dyDescent="0.3">
      <c r="A23" s="100"/>
      <c r="B23" s="103"/>
      <c r="C23" s="119"/>
      <c r="D23" s="120"/>
      <c r="E23" s="121"/>
      <c r="F23" s="53"/>
      <c r="G23" s="54"/>
      <c r="H23" s="54"/>
      <c r="I23" s="54"/>
      <c r="J23" s="55"/>
      <c r="K23" s="60"/>
      <c r="L23" s="62"/>
      <c r="M23" s="62"/>
      <c r="N23" s="61"/>
      <c r="O23" s="126"/>
      <c r="P23" s="114"/>
    </row>
    <row r="24" spans="1:16" ht="58.2" customHeight="1" thickBot="1" x14ac:dyDescent="0.35">
      <c r="A24" s="101"/>
      <c r="B24" s="104"/>
      <c r="C24" s="122"/>
      <c r="D24" s="123"/>
      <c r="E24" s="124"/>
      <c r="F24" s="56"/>
      <c r="G24" s="57"/>
      <c r="H24" s="57"/>
      <c r="I24" s="57"/>
      <c r="J24" s="58"/>
      <c r="K24" s="105" t="s">
        <v>49</v>
      </c>
      <c r="L24" s="106"/>
      <c r="M24" s="107"/>
      <c r="N24" s="67">
        <f>AVERAGE(N7:N18)</f>
        <v>96.509511753532223</v>
      </c>
      <c r="O24" s="127"/>
      <c r="P24" s="115"/>
    </row>
  </sheetData>
  <mergeCells count="18">
    <mergeCell ref="A2:P2"/>
    <mergeCell ref="A4:A5"/>
    <mergeCell ref="B4:B5"/>
    <mergeCell ref="A7:A24"/>
    <mergeCell ref="B7:B24"/>
    <mergeCell ref="K24:M24"/>
    <mergeCell ref="O4:O5"/>
    <mergeCell ref="P4:P5"/>
    <mergeCell ref="C4:E4"/>
    <mergeCell ref="P7:P24"/>
    <mergeCell ref="C8:E24"/>
    <mergeCell ref="O7:O24"/>
    <mergeCell ref="F4:J4"/>
    <mergeCell ref="K4:N4"/>
    <mergeCell ref="K16:K18"/>
    <mergeCell ref="L16:L18"/>
    <mergeCell ref="M16:M18"/>
    <mergeCell ref="N16:N18"/>
  </mergeCells>
  <phoneticPr fontId="0" type="noConversion"/>
  <pageMargins left="0" right="0" top="0" bottom="0" header="0" footer="0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4.4" x14ac:dyDescent="0.3"/>
  <cols>
    <col min="1" max="1" width="4" customWidth="1"/>
    <col min="2" max="2" width="20.44140625" customWidth="1"/>
    <col min="3" max="3" width="20.33203125" customWidth="1"/>
    <col min="4" max="4" width="14" customWidth="1"/>
    <col min="5" max="5" width="13.33203125" customWidth="1"/>
    <col min="6" max="7" width="19.44140625" customWidth="1"/>
    <col min="8" max="8" width="18.109375" customWidth="1"/>
    <col min="9" max="9" width="19.44140625" customWidth="1"/>
    <col min="10" max="10" width="20.109375" customWidth="1"/>
    <col min="11" max="11" width="18.33203125" customWidth="1"/>
    <col min="12" max="12" width="23.5546875" customWidth="1"/>
    <col min="13" max="13" width="17.6640625" customWidth="1"/>
    <col min="14" max="14" width="20.88671875" customWidth="1"/>
    <col min="15" max="15" width="46.44140625" customWidth="1"/>
    <col min="16" max="16" width="16.5546875" customWidth="1"/>
  </cols>
  <sheetData>
    <row r="1" spans="1:16" ht="21.6" customHeight="1" x14ac:dyDescent="0.3">
      <c r="M1" s="19"/>
      <c r="N1" s="19"/>
      <c r="O1" s="19" t="s">
        <v>24</v>
      </c>
      <c r="P1" s="19"/>
    </row>
    <row r="2" spans="1:16" ht="21" customHeight="1" x14ac:dyDescent="0.3">
      <c r="M2" s="20"/>
      <c r="N2" s="20"/>
      <c r="O2" s="20" t="s">
        <v>35</v>
      </c>
      <c r="P2" s="20"/>
    </row>
    <row r="3" spans="1:16" ht="19.95" customHeight="1" x14ac:dyDescent="0.3">
      <c r="M3" s="20"/>
      <c r="N3" s="20"/>
      <c r="O3" s="20" t="s">
        <v>25</v>
      </c>
      <c r="P3" s="20"/>
    </row>
    <row r="4" spans="1:16" ht="23.4" customHeight="1" x14ac:dyDescent="0.3">
      <c r="M4" s="20"/>
      <c r="N4" s="20"/>
      <c r="O4" s="20" t="s">
        <v>26</v>
      </c>
      <c r="P4" s="20"/>
    </row>
    <row r="5" spans="1:16" ht="26.4" customHeight="1" x14ac:dyDescent="0.4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" customHeight="1" x14ac:dyDescent="0.3"/>
    <row r="7" spans="1:16" s="1" customFormat="1" ht="45.6" customHeight="1" x14ac:dyDescent="0.3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00000000000006" customHeight="1" x14ac:dyDescent="0.3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 x14ac:dyDescent="0.3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3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 x14ac:dyDescent="0.3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5" customHeight="1" x14ac:dyDescent="0.3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 x14ac:dyDescent="0.3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2" customHeight="1" x14ac:dyDescent="0.3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 x14ac:dyDescent="0.3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" x14ac:dyDescent="0.35">
      <c r="B18" s="23" t="s">
        <v>28</v>
      </c>
    </row>
    <row r="19" spans="2:2" ht="18" x14ac:dyDescent="0.35">
      <c r="B19" s="23"/>
    </row>
    <row r="20" spans="2:2" ht="18" x14ac:dyDescent="0.35">
      <c r="B20" s="23" t="s">
        <v>27</v>
      </c>
    </row>
    <row r="21" spans="2:2" ht="18" x14ac:dyDescent="0.35">
      <c r="B21" s="23"/>
    </row>
    <row r="22" spans="2:2" ht="18" x14ac:dyDescent="0.35">
      <c r="B22" s="23"/>
    </row>
    <row r="23" spans="2:2" ht="18" x14ac:dyDescent="0.35">
      <c r="B23" s="23"/>
    </row>
    <row r="24" spans="2:2" ht="18" x14ac:dyDescent="0.35">
      <c r="B24" s="23"/>
    </row>
    <row r="25" spans="2:2" ht="18" x14ac:dyDescent="0.35">
      <c r="B25" s="23"/>
    </row>
    <row r="26" spans="2:2" ht="18" x14ac:dyDescent="0.35">
      <c r="B26" s="23"/>
    </row>
    <row r="27" spans="2:2" ht="18" x14ac:dyDescent="0.35">
      <c r="B27" s="23"/>
    </row>
    <row r="28" spans="2:2" ht="18" x14ac:dyDescent="0.35">
      <c r="B28" s="23"/>
    </row>
    <row r="29" spans="2:2" ht="18" x14ac:dyDescent="0.35">
      <c r="B29" s="23"/>
    </row>
    <row r="30" spans="2:2" ht="18" x14ac:dyDescent="0.35">
      <c r="B30" s="23"/>
    </row>
    <row r="31" spans="2:2" ht="18" x14ac:dyDescent="0.35">
      <c r="B31" s="23"/>
    </row>
    <row r="32" spans="2:2" ht="18" x14ac:dyDescent="0.35">
      <c r="B32" s="23"/>
    </row>
    <row r="33" spans="2:2" ht="18" x14ac:dyDescent="0.35">
      <c r="B33" s="23"/>
    </row>
    <row r="34" spans="2:2" ht="18" x14ac:dyDescent="0.35">
      <c r="B34" s="23"/>
    </row>
    <row r="35" spans="2:2" ht="18" x14ac:dyDescent="0.35">
      <c r="B35" s="23"/>
    </row>
    <row r="36" spans="2:2" ht="18" x14ac:dyDescent="0.35">
      <c r="B36" s="23"/>
    </row>
    <row r="37" spans="2:2" ht="18" x14ac:dyDescent="0.35">
      <c r="B37" s="23"/>
    </row>
    <row r="38" spans="2:2" ht="18" x14ac:dyDescent="0.35">
      <c r="B38" s="23"/>
    </row>
    <row r="39" spans="2:2" ht="18" x14ac:dyDescent="0.35">
      <c r="B39" s="23"/>
    </row>
    <row r="40" spans="2:2" ht="18" x14ac:dyDescent="0.35">
      <c r="B40" s="23"/>
    </row>
    <row r="41" spans="2:2" ht="18" x14ac:dyDescent="0.35">
      <c r="B41" s="23" t="s">
        <v>29</v>
      </c>
    </row>
    <row r="42" spans="2:2" ht="18" x14ac:dyDescent="0.3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2021-03-15T13:56:13Z</dcterms:modified>
</cp:coreProperties>
</file>