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Area" vbProcedure="false">Доходы!$A$1:$F$63</definedName>
    <definedName function="false" hidden="false" localSheetId="2" name="_xlnm.Print_Area" vbProcedure="false">Источники!$A$1:$G$43</definedName>
    <definedName function="false" hidden="false" localSheetId="1" name="_xlnm.Print_Area" vbProcedure="false">Расходы!$A$1:$F$89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<sst xmlns="http://schemas.openxmlformats.org/spreadsheetml/2006/main" count="381" uniqueCount="263">
  <si>
    <t xml:space="preserve">Приложение</t>
  </si>
  <si>
    <t xml:space="preserve">к постановлению Администрации</t>
  </si>
  <si>
    <t xml:space="preserve">Татарско -Тавлинского сельского поселения</t>
  </si>
  <si>
    <t xml:space="preserve">Лямбирского муниципального района</t>
  </si>
  <si>
    <t xml:space="preserve">Республики Мордовия</t>
  </si>
  <si>
    <t xml:space="preserve">"14"апреля 2021 г.№ 10</t>
  </si>
  <si>
    <t xml:space="preserve">Отчет об исполнении бюджета  Татарско-Тавлинского сельского поселения Лямбирского муниципального района Республики Мордовия за 1 квартал 2021 года</t>
  </si>
  <si>
    <t xml:space="preserve">1. Доходы бюджета</t>
  </si>
  <si>
    <t xml:space="preserve">(в рублях)</t>
  </si>
  <si>
    <t xml:space="preserve"> Наименование показателя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</si>
  <si>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</si>
  <si>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</si>
  <si>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</si>
  <si>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</si>
  <si>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</si>
  <si>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</si>
  <si>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</si>
  <si>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Доходы бюджета - всего  </t>
  </si>
  <si>
    <t xml:space="preserve">х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</si>
  <si>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</si>
  <si>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</si>
  <si>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</si>
  <si>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</si>
  <si>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</si>
  <si>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</si>
  <si>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</si>
  <si>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</si>
  <si>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</si>
  <si>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</si>
  <si>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</si>
  <si>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</si>
  <si>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 xml:space="preserve">18210102010012100110</t>
  </si>
  <si>
    <t xml:space="preserve">-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</si>
  <si>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</si>
  <si>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</si>
  <si>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</si>
  <si>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</si>
  <si>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</si>
  <si>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</si>
  <si>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</si>
  <si>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</si>
  <si>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</si>
  <si>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</si>
  <si>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</si>
  <si>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</si>
  <si>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</si>
  <si>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</si>
  <si>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</si>
  <si>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</si>
  <si>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</si>
  <si>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</si>
  <si>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</si>
  <si>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</si>
  <si>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</si>
  <si>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</si>
  <si>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 xml:space="preserve">18210601030102100110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</si>
  <si>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</si>
  <si>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</si>
  <si>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</si>
  <si>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</si>
  <si>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</si>
  <si>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</si>
  <si>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</si>
  <si>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</si>
  <si>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</si>
  <si>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</si>
  <si>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</si>
  <si>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</si>
  <si>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</si>
  <si>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</si>
  <si>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</si>
  <si>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 xml:space="preserve">18210606043102100110</t>
  </si>
  <si>
    <t xml:space="preserve">БЕЗВОЗМЕЗДНЫЕ ПОСТУПЛЕНИЯ</t>
  </si>
  <si>
    <t xml:space="preserve">92020000000000000000</t>
  </si>
  <si>
    <t xml:space="preserve">БЕЗВОЗМЕЗДНЫЕ ПОСТУПЛЕНИЯ ОТ ДРУГИХ БЮДЖЕТОВ БЮДЖЕТНОЙ СИСТЕМЫ РОССИЙСКОЙ ФЕДЕРАЦИИ</t>
  </si>
  <si>
    <t xml:space="preserve">92020200000000000000</t>
  </si>
  <si>
    <t xml:space="preserve">Дотации бюджетам бюджетной системы Российской Федерации</t>
  </si>
  <si>
    <t xml:space="preserve">92020210000000000150</t>
  </si>
  <si>
    <t xml:space="preserve">Дотации на выравнивание бюджетной обеспеченности</t>
  </si>
  <si>
    <t xml:space="preserve">92020215001000000150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</si>
  <si>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</si>
  <si>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92020215001100000150</t>
  </si>
  <si>
    <t xml:space="preserve">Дотации бюджетам на поддержку мер по обеспечению сбалансированности бюджетов</t>
  </si>
  <si>
    <t xml:space="preserve">92020215002000000150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</si>
  <si>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</si>
  <si>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92020215002100000150</t>
  </si>
  <si>
    <t xml:space="preserve">Субсидии бюджетам бюджетной системы Российской Федерации (межбюджетные субсидии)</t>
  </si>
  <si>
    <t xml:space="preserve">92020220000000000150</t>
  </si>
  <si>
    <t xml:space="preserve">Прочие субсидии</t>
  </si>
  <si>
    <t xml:space="preserve">92020229999000000150</t>
  </si>
  <si>
    <t xml:space="preserve">Прочие субсидии бюджетам сельских поселений</t>
  </si>
  <si>
    <t xml:space="preserve">92020229999100000150</t>
  </si>
  <si>
    <t xml:space="preserve">Субвенции бюджетам бюджетной системы Российской Федерации</t>
  </si>
  <si>
    <t xml:space="preserve">92020230000000000150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</si>
  <si>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</si>
  <si>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92020230024000000150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</si>
  <si>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</si>
  <si>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92020230024100000150</t>
  </si>
  <si>
    <t xml:space="preserve">Субвенции бюджетам на осуществление первичного воинского учета на территориях, где отсутствуют военные комиссариаты</t>
  </si>
  <si>
    <t xml:space="preserve">92020235118000000150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</si>
  <si>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</si>
  <si>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92020235118100000150</t>
  </si>
  <si>
    <t xml:space="preserve">Иные межбюджетные трансферты</t>
  </si>
  <si>
    <t xml:space="preserve">92020240000000000150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</si>
  <si>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</si>
  <si>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92020240014000000150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</si>
  <si>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</si>
  <si>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92020240014100000150</t>
  </si>
  <si>
    <t xml:space="preserve">                          2. Расходы бюджета</t>
  </si>
  <si>
    <t xml:space="preserve">Код расхода по бюджетной классификации</t>
  </si>
  <si>
    <t xml:space="preserve">Расходы бюджета - всего </t>
  </si>
  <si>
    <t xml:space="preserve">x</t>
  </si>
  <si>
    <t xml:space="preserve">расходы по главе</t>
  </si>
  <si>
    <t xml:space="preserve">92001026510041150000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</si>
  <si>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</si>
  <si>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92001026510041150100</t>
  </si>
  <si>
    <t xml:space="preserve">Расходы на выплаты персоналу государственных (муниципальных) органов</t>
  </si>
  <si>
    <t xml:space="preserve">92001026510041150120</t>
  </si>
  <si>
    <t xml:space="preserve">Фонд оплаты труда государственных (муниципальных) органов</t>
  </si>
  <si>
    <t xml:space="preserve">92001026510041150121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</si>
  <si>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</si>
  <si>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92001026510041150129</t>
  </si>
  <si>
    <t xml:space="preserve">Расходы на выплаты по оплате труда работников органов местного самоуправления Республики Мордовия</t>
  </si>
  <si>
    <t xml:space="preserve">92001046520041110000</t>
  </si>
  <si>
    <t xml:space="preserve">92001046520041110100</t>
  </si>
  <si>
    <t xml:space="preserve">92001046520041110120</t>
  </si>
  <si>
    <t xml:space="preserve">92001046520041110121</t>
  </si>
  <si>
    <t xml:space="preserve">92001046520041110129</t>
  </si>
  <si>
    <t xml:space="preserve">Закупка товаров,работ и услуг для обеспечения государственных (муниципальных) нужд</t>
  </si>
  <si>
    <t xml:space="preserve">92001046520041120000</t>
  </si>
  <si>
    <t xml:space="preserve">Закупка товаров, работ и услуг для обеспечения государственных (муниципальных) нужд</t>
  </si>
  <si>
    <t xml:space="preserve">92001046520041120200</t>
  </si>
  <si>
    <t xml:space="preserve">Иные закупки товаров, работ и услуг для обеспечения государственных (муниципальных) нужд</t>
  </si>
  <si>
    <t xml:space="preserve">92001046520041120240</t>
  </si>
  <si>
    <t xml:space="preserve">Прочая закупка товаров, работ и услуг</t>
  </si>
  <si>
    <t xml:space="preserve">92001046520041120244</t>
  </si>
  <si>
    <t xml:space="preserve">Закупка энергетических ресурсов</t>
  </si>
  <si>
    <t xml:space="preserve">92001046520041120247</t>
  </si>
  <si>
    <t xml:space="preserve">Иные бюджетные ассигнования</t>
  </si>
  <si>
    <t xml:space="preserve">92001046520041120800</t>
  </si>
  <si>
    <t xml:space="preserve">Уплата налогов, сборов и иных платежей</t>
  </si>
  <si>
    <t xml:space="preserve">92001046520041120850</t>
  </si>
  <si>
    <t xml:space="preserve">Уплата налога на имущество организаций и земельного налога</t>
  </si>
  <si>
    <t xml:space="preserve">92001046520041120851</t>
  </si>
  <si>
    <t xml:space="preserve">Уплата прочих налогов, сборов</t>
  </si>
  <si>
    <t xml:space="preserve">92001046520041120852</t>
  </si>
  <si>
    <t xml:space="preserve"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</si>
  <si>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92001046520044205000</t>
  </si>
  <si>
    <t xml:space="preserve">92001046520044205100</t>
  </si>
  <si>
    <t xml:space="preserve">92001046520044205120</t>
  </si>
  <si>
    <t xml:space="preserve">92001046520044205121</t>
  </si>
  <si>
    <t xml:space="preserve">92001046520044205129</t>
  </si>
  <si>
    <t xml:space="preserve"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</si>
  <si>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 xml:space="preserve">92001046520044501000</t>
  </si>
  <si>
    <t xml:space="preserve">Межбюджетные трансферты</t>
  </si>
  <si>
    <t xml:space="preserve">92001046520044501500</t>
  </si>
  <si>
    <t xml:space="preserve">92001046520044501540</t>
  </si>
  <si>
    <t xml:space="preserve"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</si>
  <si>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92001048910077150000</t>
  </si>
  <si>
    <t xml:space="preserve">92001048910077150200</t>
  </si>
  <si>
    <t xml:space="preserve">92001048910077150240</t>
  </si>
  <si>
    <t xml:space="preserve">92001048910077150244</t>
  </si>
  <si>
    <t xml:space="preserve">Резервные фонды</t>
  </si>
  <si>
    <t xml:space="preserve">92001118910041180000</t>
  </si>
  <si>
    <t xml:space="preserve">92001118910041180800</t>
  </si>
  <si>
    <t xml:space="preserve">Резервные средства</t>
  </si>
  <si>
    <t xml:space="preserve">92001118910041180870</t>
  </si>
  <si>
    <t xml:space="preserve">Осуществление первичного воинского учета на территориях, где отсутствуют военные комиссариаты</t>
  </si>
  <si>
    <t xml:space="preserve">92002038910051180000</t>
  </si>
  <si>
    <t xml:space="preserve">92002038910051180100</t>
  </si>
  <si>
    <t xml:space="preserve">92002038910051180120</t>
  </si>
  <si>
    <t xml:space="preserve">92002038910051180121</t>
  </si>
  <si>
    <t xml:space="preserve">92002038910051180129</t>
  </si>
  <si>
    <t xml:space="preserve">92002038910051180200</t>
  </si>
  <si>
    <t xml:space="preserve">92002038910051180240</t>
  </si>
  <si>
    <t xml:space="preserve">92002038910051180244</t>
  </si>
  <si>
    <t xml:space="preserve">администрация</t>
  </si>
  <si>
    <t xml:space="preserve">92004091300144102000</t>
  </si>
  <si>
    <t xml:space="preserve">92004091300144102200</t>
  </si>
  <si>
    <t xml:space="preserve">92004091300144102240</t>
  </si>
  <si>
    <t xml:space="preserve">92004091300144102244</t>
  </si>
  <si>
    <t xml:space="preserve">Коммунальное хозяйство</t>
  </si>
  <si>
    <t xml:space="preserve">92005028910044101000</t>
  </si>
  <si>
    <t xml:space="preserve">92005028910044101200</t>
  </si>
  <si>
    <t xml:space="preserve">92005028910044101240</t>
  </si>
  <si>
    <t xml:space="preserve">92005028910044101244</t>
  </si>
  <si>
    <t xml:space="preserve">Уличное освещение</t>
  </si>
  <si>
    <t xml:space="preserve">92005038910043010000</t>
  </si>
  <si>
    <t xml:space="preserve">92005038910043010200</t>
  </si>
  <si>
    <t xml:space="preserve">92005038910043010240</t>
  </si>
  <si>
    <t xml:space="preserve">92005038910043010244</t>
  </si>
  <si>
    <t xml:space="preserve">92005038910043010247</t>
  </si>
  <si>
    <t xml:space="preserve">Прочая закупка товаров, работ услуг</t>
  </si>
  <si>
    <t xml:space="preserve">92005038910043040000</t>
  </si>
  <si>
    <t xml:space="preserve">92005038910043040200</t>
  </si>
  <si>
    <t xml:space="preserve">92005038910043040240</t>
  </si>
  <si>
    <t xml:space="preserve">92005038910043040244</t>
  </si>
  <si>
    <t xml:space="preserve">92005038910044104000</t>
  </si>
  <si>
    <t xml:space="preserve">92005038910044104200</t>
  </si>
  <si>
    <t xml:space="preserve">92005038910044104240</t>
  </si>
  <si>
    <t xml:space="preserve">92005038910044104244</t>
  </si>
  <si>
    <t xml:space="preserve">Прочие мероприятия по благоустройству территорий</t>
  </si>
  <si>
    <t xml:space="preserve">92005038910044106000</t>
  </si>
  <si>
    <t xml:space="preserve">92005038910044106200</t>
  </si>
  <si>
    <t xml:space="preserve">92005038910044106240</t>
  </si>
  <si>
    <t xml:space="preserve">92005038910044106244</t>
  </si>
  <si>
    <t xml:space="preserve">Пенсионное обеспечение</t>
  </si>
  <si>
    <t xml:space="preserve">92010018910003010000</t>
  </si>
  <si>
    <t xml:space="preserve">Социальное обеспечение и иные выплаты населению</t>
  </si>
  <si>
    <t xml:space="preserve">92010018910003010300</t>
  </si>
  <si>
    <t xml:space="preserve">Публичные нормативные социальные выплаты гражданам</t>
  </si>
  <si>
    <t xml:space="preserve">92010018910003010310</t>
  </si>
  <si>
    <t xml:space="preserve">Иные пенсии, социальные доплаты к пенсиям</t>
  </si>
  <si>
    <t xml:space="preserve">92010018910003010312</t>
  </si>
  <si>
    <t xml:space="preserve">процентные платежи по муниципальному долгу</t>
  </si>
  <si>
    <t xml:space="preserve">92013018910041240000</t>
  </si>
  <si>
    <t xml:space="preserve">Обслуживание государственного (муниципального) долга</t>
  </si>
  <si>
    <t xml:space="preserve">92013018910041240700</t>
  </si>
  <si>
    <t xml:space="preserve">Обслуживание муниципального долга</t>
  </si>
  <si>
    <t xml:space="preserve">92013018910041240730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</si>
  <si>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</si>
  <si>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</si>
  <si>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</si>
  <si>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</si>
  <si>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Утвержденные бюджетные назначения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</si>
  <si>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</si>
  <si>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</si>
  <si>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</si>
  <si>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Кредиты кредитных организаций в валюте Российской Федерации</t>
  </si>
  <si>
    <t xml:space="preserve">92001020000000000000</t>
  </si>
  <si>
    <t xml:space="preserve">Привлечение кредитов от кредитных организаций в валюте Российской Федерации</t>
  </si>
  <si>
    <t xml:space="preserve">92001020000000000700</t>
  </si>
  <si>
    <t xml:space="preserve">Привлечение кредитов от кредитных организаций бюджетами сельских поселений в валюте Российской Федерации</t>
  </si>
  <si>
    <t xml:space="preserve">92001020000100000710</t>
  </si>
  <si>
    <t xml:space="preserve">Бюджетные кредиты из других бюджетов бюджетной системы Российской Федерации</t>
  </si>
  <si>
    <t xml:space="preserve">92001030000000000000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</si>
  <si>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</si>
  <si>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92001030100000000000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</si>
  <si>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</si>
  <si>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92001030100000000800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</si>
  <si>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</si>
  <si>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 xml:space="preserve">92001030100102602810</t>
  </si>
  <si>
    <t xml:space="preserve">Изменение остатков средств</t>
  </si>
  <si>
    <t xml:space="preserve">   Изменение остатков средств на счетах по учету средств бюджетов</t>
  </si>
  <si>
    <t xml:space="preserve">000 01 05 00 00 00 0000 000</t>
  </si>
  <si>
    <t xml:space="preserve">увеличение остатков средств, всего</t>
  </si>
  <si>
    <t xml:space="preserve">  Увеличение остатков средств бюджетов</t>
  </si>
  <si>
    <t xml:space="preserve">92001000000000000500</t>
  </si>
  <si>
    <t xml:space="preserve">  Увеличение прочих остатков средств бюджетов</t>
  </si>
  <si>
    <t xml:space="preserve">92001050200000000500</t>
  </si>
  <si>
    <t xml:space="preserve">  Увеличение прочих остатков денежных средств бюджетов</t>
  </si>
  <si>
    <t xml:space="preserve">92001050201000000510</t>
  </si>
  <si>
    <t xml:space="preserve">  Увеличение прочих остатков денежных средств бюджетов сельских поселений</t>
  </si>
  <si>
    <t xml:space="preserve">92001050201100000510</t>
  </si>
  <si>
    <t xml:space="preserve">уменьшение остатков средств, всего</t>
  </si>
  <si>
    <t xml:space="preserve">  Уменьшение остатков средств бюджетов</t>
  </si>
  <si>
    <t xml:space="preserve">92001000000000000600</t>
  </si>
  <si>
    <t xml:space="preserve">  Уменьшение прочих остатков средств бюджетов</t>
  </si>
  <si>
    <t xml:space="preserve">92001050200000000600</t>
  </si>
  <si>
    <t xml:space="preserve">  Уменьшение прочих остатков денежных средств бюджетов</t>
  </si>
  <si>
    <t xml:space="preserve">92001050201000000610</t>
  </si>
  <si>
    <t xml:space="preserve">  Уменьшение прочих остатков денежных средств бюджетов сельских поселений</t>
  </si>
  <si>
    <t xml:space="preserve">92001050201100000610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</si>
</sst>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28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u val="single"/>
      <sz val="9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10"/>
      <name val="Arial"/>
      <family val="2"/>
      <charset val="204"/>
    </font>
    <font>
      <b val="true"/>
      <sz val="14"/>
      <name val="Arial"/>
      <family val="2"/>
      <charset val="204"/>
    </font>
    <font>
      <b val="true"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5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/>
      <top style="thin"/>
      <bottom style="hair"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/>
      <top style="thin"/>
      <bottom style="thin"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0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10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133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8" fillId="0" borderId="0" xfId="137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0" xfId="137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0" xfId="10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5" fillId="0" borderId="0" xfId="15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0" xfId="137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6" fillId="0" borderId="40" xfId="152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6" fillId="0" borderId="38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6" fillId="0" borderId="41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26" fillId="0" borderId="39" xfId="12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26" fillId="0" borderId="42" xfId="12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26" fillId="0" borderId="43" xfId="12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0" borderId="44" xfId="134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21" xfId="11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6" fillId="0" borderId="24" xfId="11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6" fillId="0" borderId="24" xfId="1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6" fillId="0" borderId="26" xfId="1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6" fillId="0" borderId="22" xfId="1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1" xfId="12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26" fillId="0" borderId="12" xfId="13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6" fontId="26" fillId="0" borderId="1" xfId="13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6" fontId="26" fillId="0" borderId="3" xfId="15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6" fillId="0" borderId="11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6" xfId="124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26" fillId="0" borderId="1" xfId="131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26" fillId="0" borderId="1" xfId="133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26" fillId="0" borderId="11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45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12" xfId="132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26" fillId="0" borderId="10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6" fillId="0" borderId="46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30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9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6" fillId="0" borderId="25" xfId="15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0" fillId="0" borderId="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0" xfId="18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8" fillId="0" borderId="0" xfId="15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5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7" fillId="0" borderId="0" xfId="15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3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47" xfId="15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6" fillId="0" borderId="24" xfId="11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26" fillId="0" borderId="24" xfId="17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26" fillId="0" borderId="24" xfId="17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26" fillId="0" borderId="26" xfId="17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6" fillId="0" borderId="6" xfId="15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6" fillId="0" borderId="13" xfId="16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6" fillId="0" borderId="1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6" fillId="0" borderId="2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22" xfId="1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6" xfId="17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12" xfId="17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4" fillId="0" borderId="14" xfId="186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0" borderId="22" xfId="1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48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4" fillId="0" borderId="13" xfId="180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8" fontId="4" fillId="0" borderId="13" xfId="174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11" xfId="16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6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1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0" borderId="10" xfId="16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45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12" xfId="181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8" fontId="4" fillId="0" borderId="30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49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0" borderId="11" xfId="161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0" borderId="1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0" xfId="16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9" xfId="17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9" xfId="182" applyFont="true" applyBorder="true" applyAlignment="false" applyProtection="true">
      <alignment horizontal="center" vertical="bottom" textRotation="0" wrapText="false" indent="0" shrinkToFit="true"/>
      <protection locked="true" hidden="false"/>
    </xf>
    <xf numFmtId="166" fontId="4" fillId="0" borderId="9" xfId="18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5" fillId="0" borderId="23" xfId="16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3" xfId="1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29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5" xfId="39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4" fillId="0" borderId="0" xfId="4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0" xfId="9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6" fillId="0" borderId="47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6" fillId="0" borderId="24" xfId="7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6" fillId="0" borderId="24" xfId="10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26" fillId="0" borderId="26" xfId="7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6" xfId="3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13" xfId="3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4" fillId="0" borderId="14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11" xfId="3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6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4" fillId="0" borderId="1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5" fontId="4" fillId="0" borderId="14" xfId="5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4" fillId="0" borderId="11" xfId="3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6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13" xfId="4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4" fillId="0" borderId="45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50" xfId="3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1" xfId="4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4" fillId="0" borderId="1" xfId="45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4" fillId="0" borderId="12" xfId="44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8" fontId="4" fillId="0" borderId="6" xfId="4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51" xfId="3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11" xfId="5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0" xfId="16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11" xfId="57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11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44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1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6" fillId="0" borderId="52" xfId="57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20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0" fillId="0" borderId="0" xfId="60" applyFont="false" applyBorder="tru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23" xfId="7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61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73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93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14" fillId="0" borderId="0" xfId="10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3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62" applyFont="false" applyBorder="false" applyAlignment="false" applyProtection="true">
      <alignment horizontal="left" vertical="top" textRotation="0" wrapText="false" indent="0" shrinkToFit="false"/>
      <protection locked="true" hidden="false"/>
    </xf>
    <xf numFmtId="164" fontId="11" fillId="0" borderId="0" xfId="71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11" fillId="0" borderId="0" xfId="94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6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0" fillId="0" borderId="0" xfId="7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0" fillId="0" borderId="0" xfId="6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7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8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3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63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11" fillId="0" borderId="0" xfId="65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66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5" xfId="73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5" xfId="9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18" xfId="94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67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72" applyFont="false" applyBorder="false" applyAlignment="false" applyProtection="false">
      <alignment horizontal="center" vertical="bottom" textRotation="0" wrapText="false" indent="0" shrinkToFit="false"/>
      <protection locked="true" hidden="false"/>
    </xf>
    <xf numFmtId="168" fontId="10" fillId="0" borderId="0" xfId="9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81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G63"/>
  <sheetViews>
    <sheetView showFormulas="false" showGridLines="true" showRowColHeaders="true" showZeros="true" rightToLeft="false" tabSelected="false" showOutlineSymbols="true" defaultGridColor="true" view="normal" topLeftCell="A67" colorId="64" zoomScale="100" zoomScaleNormal="100" zoomScalePageLayoutView="100" workbookViewId="0">
      <selection pane="topLeft" activeCell="C6" activeCellId="0" sqref="C6"/>
    </sheetView>
  </sheetViews>
  <sheetFormatPr defaultRowHeight="15" zeroHeight="false" outlineLevelRow="0" outlineLevelCol="0"/>
  <cols>
    <col collapsed="false" customWidth="true" hidden="false" outlineLevel="0" max="1" min="1" style="1" width="0.57"/>
    <col collapsed="false" customWidth="true" hidden="false" outlineLevel="0" max="2" min="2" style="1" width="61"/>
    <col collapsed="false" customWidth="true" hidden="false" outlineLevel="0" max="3" min="3" style="1" width="20.98"/>
    <col collapsed="false" customWidth="true" hidden="false" outlineLevel="0" max="4" min="4" style="1" width="12.14"/>
    <col collapsed="false" customWidth="true" hidden="false" outlineLevel="0" max="5" min="5" style="1" width="12.42"/>
    <col collapsed="false" customWidth="true" hidden="false" outlineLevel="0" max="6" min="6" style="1" width="12.29"/>
    <col collapsed="false" customWidth="true" hidden="false" outlineLevel="0" max="1025" min="7" style="1" width="9.13"/>
  </cols>
  <sheetData>
    <row r="1" customFormat="false" ht="12.95" hidden="false" customHeight="true" outlineLevel="0" collapsed="false">
      <c r="B1" s="2"/>
      <c r="C1" s="2"/>
      <c r="D1" s="3" t="s">
        <v>0</v>
      </c>
      <c r="E1" s="3"/>
      <c r="F1" s="3"/>
      <c r="G1" s="4"/>
    </row>
    <row r="2" customFormat="false" ht="12.95" hidden="false" customHeight="true" outlineLevel="0" collapsed="false">
      <c r="B2" s="2"/>
      <c r="C2" s="2"/>
      <c r="D2" s="3" t="s">
        <v>1</v>
      </c>
      <c r="E2" s="3"/>
      <c r="F2" s="3"/>
      <c r="G2" s="4"/>
    </row>
    <row r="3" customFormat="false" ht="15" hidden="false" customHeight="true" outlineLevel="0" collapsed="false">
      <c r="B3" s="5"/>
      <c r="C3" s="3" t="s">
        <v>2</v>
      </c>
      <c r="D3" s="3"/>
      <c r="E3" s="3"/>
      <c r="F3" s="3"/>
      <c r="G3" s="4"/>
    </row>
    <row r="4" customFormat="false" ht="14.25" hidden="false" customHeight="true" outlineLevel="0" collapsed="false">
      <c r="B4" s="6"/>
      <c r="C4" s="7"/>
      <c r="D4" s="3" t="s">
        <v>3</v>
      </c>
      <c r="E4" s="3"/>
      <c r="F4" s="3"/>
      <c r="G4" s="4"/>
    </row>
    <row r="5" customFormat="false" ht="14.25" hidden="false" customHeight="true" outlineLevel="0" collapsed="false">
      <c r="B5" s="6"/>
      <c r="C5" s="7"/>
      <c r="D5" s="3" t="s">
        <v>4</v>
      </c>
      <c r="E5" s="3"/>
      <c r="F5" s="3"/>
      <c r="G5" s="4"/>
    </row>
    <row r="6" customFormat="false" ht="14.25" hidden="false" customHeight="true" outlineLevel="0" collapsed="false">
      <c r="B6" s="6"/>
      <c r="C6" s="3" t="s">
        <v>5</v>
      </c>
      <c r="D6" s="3"/>
      <c r="E6" s="3"/>
      <c r="F6" s="3"/>
      <c r="G6" s="4"/>
    </row>
    <row r="7" customFormat="false" ht="14.25" hidden="false" customHeight="true" outlineLevel="0" collapsed="false">
      <c r="B7" s="6"/>
      <c r="C7" s="3"/>
      <c r="D7" s="3"/>
      <c r="E7" s="3"/>
      <c r="F7" s="3"/>
      <c r="G7" s="4"/>
    </row>
    <row r="8" customFormat="false" ht="42" hidden="false" customHeight="true" outlineLevel="0" collapsed="false">
      <c r="B8" s="8" t="s">
        <v>6</v>
      </c>
      <c r="C8" s="8"/>
      <c r="D8" s="8"/>
      <c r="E8" s="8"/>
      <c r="F8" s="8"/>
      <c r="G8" s="4"/>
    </row>
    <row r="9" customFormat="false" ht="20.25" hidden="false" customHeight="true" outlineLevel="0" collapsed="false">
      <c r="B9" s="9" t="s">
        <v>7</v>
      </c>
      <c r="C9" s="9"/>
      <c r="D9" s="9"/>
      <c r="E9" s="9"/>
      <c r="F9" s="9"/>
      <c r="G9" s="4"/>
    </row>
    <row r="10" customFormat="false" ht="14.25" hidden="false" customHeight="true" outlineLevel="0" collapsed="false">
      <c r="B10" s="10"/>
      <c r="C10" s="3"/>
      <c r="D10" s="3"/>
      <c r="E10" s="3"/>
      <c r="F10" s="11" t="s">
        <v>8</v>
      </c>
      <c r="G10" s="4"/>
    </row>
    <row r="11" customFormat="false" ht="12.75" hidden="false" customHeight="true" outlineLevel="0" collapsed="false">
      <c r="B11" s="12" t="s">
        <v>9</v>
      </c>
      <c r="C11" s="13" t="s">
        <v>10</v>
      </c>
      <c r="D11" s="14" t="s">
        <v>11</v>
      </c>
      <c r="E11" s="15" t="s">
        <v>12</v>
      </c>
      <c r="F11" s="16" t="s">
        <v>13</v>
      </c>
      <c r="G11" s="4"/>
    </row>
    <row r="12" customFormat="false" ht="9.95" hidden="false" customHeight="true" outlineLevel="0" collapsed="false">
      <c r="B12" s="12"/>
      <c r="C12" s="13"/>
      <c r="D12" s="14"/>
      <c r="E12" s="15"/>
      <c r="F12" s="16"/>
      <c r="G12" s="4"/>
    </row>
    <row r="13" customFormat="false" ht="9.95" hidden="false" customHeight="true" outlineLevel="0" collapsed="false">
      <c r="B13" s="12"/>
      <c r="C13" s="13"/>
      <c r="D13" s="14"/>
      <c r="E13" s="15"/>
      <c r="F13" s="16"/>
      <c r="G13" s="4"/>
    </row>
    <row r="14" customFormat="false" ht="7.5" hidden="false" customHeight="true" outlineLevel="0" collapsed="false">
      <c r="B14" s="12"/>
      <c r="C14" s="13"/>
      <c r="D14" s="14"/>
      <c r="E14" s="15"/>
      <c r="F14" s="16"/>
      <c r="G14" s="17"/>
    </row>
    <row r="15" customFormat="false" ht="6" hidden="true" customHeight="true" outlineLevel="0" collapsed="false">
      <c r="B15" s="12"/>
      <c r="C15" s="13"/>
      <c r="D15" s="14"/>
      <c r="E15" s="15"/>
      <c r="F15" s="16"/>
      <c r="G15" s="17"/>
    </row>
    <row r="16" customFormat="false" ht="15" hidden="false" customHeight="true" outlineLevel="0" collapsed="false">
      <c r="B16" s="18" t="n">
        <v>1</v>
      </c>
      <c r="C16" s="19" t="n">
        <v>2</v>
      </c>
      <c r="D16" s="20" t="s">
        <v>14</v>
      </c>
      <c r="E16" s="20" t="s">
        <v>15</v>
      </c>
      <c r="F16" s="21" t="s">
        <v>16</v>
      </c>
      <c r="G16" s="17"/>
    </row>
    <row r="17" customFormat="false" ht="12.95" hidden="false" customHeight="true" outlineLevel="0" collapsed="false">
      <c r="B17" s="22" t="s">
        <v>17</v>
      </c>
      <c r="C17" s="23" t="s">
        <v>18</v>
      </c>
      <c r="D17" s="24" t="n">
        <v>1446400</v>
      </c>
      <c r="E17" s="25" t="n">
        <v>222235.2</v>
      </c>
      <c r="F17" s="26" t="n">
        <f aca="false">E17/D17*100</f>
        <v>15.3647123893805</v>
      </c>
      <c r="G17" s="4"/>
    </row>
    <row r="18" customFormat="false" ht="12.75" hidden="false" customHeight="true" outlineLevel="0" collapsed="false">
      <c r="B18" s="27" t="s">
        <v>19</v>
      </c>
      <c r="C18" s="28"/>
      <c r="D18" s="29"/>
      <c r="E18" s="30"/>
      <c r="F18" s="26"/>
      <c r="G18" s="4"/>
    </row>
    <row r="19" customFormat="false" ht="14.25" hidden="false" customHeight="true" outlineLevel="0" collapsed="false">
      <c r="B19" s="31" t="s">
        <v>20</v>
      </c>
      <c r="C19" s="32" t="s">
        <v>21</v>
      </c>
      <c r="D19" s="33" t="n">
        <v>436100</v>
      </c>
      <c r="E19" s="33" t="n">
        <v>73996.71</v>
      </c>
      <c r="F19" s="26" t="n">
        <f aca="false">E19/D19*100</f>
        <v>16.9678307727585</v>
      </c>
      <c r="G19" s="4"/>
    </row>
    <row r="20" customFormat="false" ht="15" hidden="false" customHeight="false" outlineLevel="0" collapsed="false">
      <c r="B20" s="34" t="s">
        <v>22</v>
      </c>
      <c r="C20" s="32" t="s">
        <v>23</v>
      </c>
      <c r="D20" s="33" t="n">
        <v>21100</v>
      </c>
      <c r="E20" s="33" t="n">
        <v>7194.42</v>
      </c>
      <c r="F20" s="26" t="n">
        <f aca="false">E20/D20*100</f>
        <v>34.0967772511848</v>
      </c>
      <c r="G20" s="4"/>
    </row>
    <row r="21" customFormat="false" ht="15" hidden="false" customHeight="false" outlineLevel="0" collapsed="false">
      <c r="B21" s="34" t="s">
        <v>24</v>
      </c>
      <c r="C21" s="32" t="s">
        <v>25</v>
      </c>
      <c r="D21" s="33" t="n">
        <v>21100</v>
      </c>
      <c r="E21" s="33" t="n">
        <v>7194.42</v>
      </c>
      <c r="F21" s="26" t="n">
        <f aca="false">E21/D21*100</f>
        <v>34.0967772511848</v>
      </c>
      <c r="G21" s="4"/>
    </row>
    <row r="22" customFormat="false" ht="49.5" hidden="false" customHeight="true" outlineLevel="0" collapsed="false">
      <c r="B22" s="34" t="s">
        <v>26</v>
      </c>
      <c r="C22" s="32" t="s">
        <v>27</v>
      </c>
      <c r="D22" s="33" t="n">
        <v>20600</v>
      </c>
      <c r="E22" s="33" t="n">
        <v>5166.42</v>
      </c>
      <c r="F22" s="26" t="n">
        <f aca="false">E22/D22*100</f>
        <v>25.0797087378641</v>
      </c>
      <c r="G22" s="4"/>
    </row>
    <row r="23" customFormat="false" ht="74.25" hidden="false" customHeight="true" outlineLevel="0" collapsed="false">
      <c r="B23" s="34" t="s">
        <v>28</v>
      </c>
      <c r="C23" s="32" t="s">
        <v>29</v>
      </c>
      <c r="D23" s="33" t="n">
        <v>20600</v>
      </c>
      <c r="E23" s="33" t="n">
        <v>5073.9</v>
      </c>
      <c r="F23" s="26" t="n">
        <f aca="false">E23/D23*100</f>
        <v>24.6305825242718</v>
      </c>
      <c r="G23" s="4"/>
    </row>
    <row r="24" customFormat="false" ht="61.5" hidden="false" customHeight="true" outlineLevel="0" collapsed="false">
      <c r="B24" s="31" t="s">
        <v>30</v>
      </c>
      <c r="C24" s="32" t="s">
        <v>31</v>
      </c>
      <c r="D24" s="33" t="s">
        <v>32</v>
      </c>
      <c r="E24" s="33" t="n">
        <v>0.52</v>
      </c>
      <c r="F24" s="26" t="n">
        <v>0</v>
      </c>
      <c r="G24" s="4"/>
    </row>
    <row r="25" customFormat="false" ht="72.75" hidden="false" customHeight="true" outlineLevel="0" collapsed="false">
      <c r="B25" s="34" t="s">
        <v>33</v>
      </c>
      <c r="C25" s="32" t="s">
        <v>34</v>
      </c>
      <c r="D25" s="33" t="s">
        <v>32</v>
      </c>
      <c r="E25" s="33" t="n">
        <v>92</v>
      </c>
      <c r="F25" s="26" t="n">
        <v>0</v>
      </c>
      <c r="G25" s="4"/>
    </row>
    <row r="26" customFormat="false" ht="38.25" hidden="false" customHeight="true" outlineLevel="0" collapsed="false">
      <c r="B26" s="34" t="s">
        <v>35</v>
      </c>
      <c r="C26" s="32" t="s">
        <v>36</v>
      </c>
      <c r="D26" s="33" t="n">
        <v>500</v>
      </c>
      <c r="E26" s="33" t="n">
        <v>2028</v>
      </c>
      <c r="F26" s="26" t="n">
        <f aca="false">E26/D26*100</f>
        <v>405.6</v>
      </c>
      <c r="G26" s="4"/>
    </row>
    <row r="27" customFormat="false" ht="49.5" hidden="false" customHeight="true" outlineLevel="0" collapsed="false">
      <c r="B27" s="31" t="s">
        <v>37</v>
      </c>
      <c r="C27" s="32" t="s">
        <v>38</v>
      </c>
      <c r="D27" s="33" t="n">
        <v>500</v>
      </c>
      <c r="E27" s="33" t="n">
        <v>2028</v>
      </c>
      <c r="F27" s="26" t="n">
        <f aca="false">E27/D27*100</f>
        <v>405.6</v>
      </c>
      <c r="G27" s="4"/>
    </row>
    <row r="28" customFormat="false" ht="15" hidden="false" customHeight="false" outlineLevel="0" collapsed="false">
      <c r="B28" s="34" t="s">
        <v>39</v>
      </c>
      <c r="C28" s="32" t="s">
        <v>40</v>
      </c>
      <c r="D28" s="33" t="s">
        <v>32</v>
      </c>
      <c r="E28" s="33" t="n">
        <v>5297.4</v>
      </c>
      <c r="F28" s="26" t="n">
        <v>0</v>
      </c>
      <c r="G28" s="4"/>
    </row>
    <row r="29" customFormat="false" ht="13.5" hidden="false" customHeight="true" outlineLevel="0" collapsed="false">
      <c r="B29" s="34" t="s">
        <v>41</v>
      </c>
      <c r="C29" s="32" t="s">
        <v>42</v>
      </c>
      <c r="D29" s="33" t="s">
        <v>32</v>
      </c>
      <c r="E29" s="33" t="n">
        <v>5297.4</v>
      </c>
      <c r="F29" s="26" t="n">
        <v>0</v>
      </c>
      <c r="G29" s="4"/>
    </row>
    <row r="30" customFormat="false" ht="12" hidden="false" customHeight="true" outlineLevel="0" collapsed="false">
      <c r="B30" s="34" t="s">
        <v>41</v>
      </c>
      <c r="C30" s="32" t="s">
        <v>43</v>
      </c>
      <c r="D30" s="33" t="s">
        <v>32</v>
      </c>
      <c r="E30" s="33" t="n">
        <v>5297.4</v>
      </c>
      <c r="F30" s="26" t="n">
        <v>0</v>
      </c>
      <c r="G30" s="4"/>
    </row>
    <row r="31" customFormat="false" ht="24.75" hidden="false" customHeight="true" outlineLevel="0" collapsed="false">
      <c r="B31" s="34" t="s">
        <v>44</v>
      </c>
      <c r="C31" s="32" t="s">
        <v>45</v>
      </c>
      <c r="D31" s="33" t="s">
        <v>32</v>
      </c>
      <c r="E31" s="33" t="n">
        <v>5297.4</v>
      </c>
      <c r="F31" s="26" t="n">
        <v>0</v>
      </c>
      <c r="G31" s="4"/>
    </row>
    <row r="32" customFormat="false" ht="15" hidden="false" customHeight="false" outlineLevel="0" collapsed="false">
      <c r="B32" s="34" t="s">
        <v>46</v>
      </c>
      <c r="C32" s="32" t="s">
        <v>47</v>
      </c>
      <c r="D32" s="33" t="n">
        <v>415000</v>
      </c>
      <c r="E32" s="33" t="n">
        <v>61504.89</v>
      </c>
      <c r="F32" s="26" t="n">
        <f aca="false">E32/D32*100</f>
        <v>14.8204554216867</v>
      </c>
      <c r="G32" s="4"/>
    </row>
    <row r="33" customFormat="false" ht="15" hidden="false" customHeight="false" outlineLevel="0" collapsed="false">
      <c r="B33" s="34" t="s">
        <v>48</v>
      </c>
      <c r="C33" s="32" t="s">
        <v>49</v>
      </c>
      <c r="D33" s="33" t="n">
        <v>185000</v>
      </c>
      <c r="E33" s="33" t="n">
        <v>10791.37</v>
      </c>
      <c r="F33" s="26" t="n">
        <f aca="false">E33/D33*100</f>
        <v>5.83317297297297</v>
      </c>
      <c r="G33" s="4"/>
    </row>
    <row r="34" customFormat="false" ht="37.5" hidden="false" customHeight="true" outlineLevel="0" collapsed="false">
      <c r="B34" s="34" t="s">
        <v>50</v>
      </c>
      <c r="C34" s="32" t="s">
        <v>51</v>
      </c>
      <c r="D34" s="33" t="n">
        <v>185000</v>
      </c>
      <c r="E34" s="33" t="n">
        <v>10791.37</v>
      </c>
      <c r="F34" s="26" t="n">
        <f aca="false">E34/D34*100</f>
        <v>5.83317297297297</v>
      </c>
      <c r="G34" s="4"/>
    </row>
    <row r="35" customFormat="false" ht="49.5" hidden="false" customHeight="true" outlineLevel="0" collapsed="false">
      <c r="B35" s="34" t="s">
        <v>52</v>
      </c>
      <c r="C35" s="32" t="s">
        <v>53</v>
      </c>
      <c r="D35" s="33" t="n">
        <v>185000</v>
      </c>
      <c r="E35" s="33" t="n">
        <v>10429.92</v>
      </c>
      <c r="F35" s="26" t="n">
        <f aca="false">E35/D35*100</f>
        <v>5.63779459459459</v>
      </c>
      <c r="G35" s="4"/>
    </row>
    <row r="36" customFormat="false" ht="38.25" hidden="false" customHeight="true" outlineLevel="0" collapsed="false">
      <c r="B36" s="34" t="s">
        <v>54</v>
      </c>
      <c r="C36" s="32" t="s">
        <v>55</v>
      </c>
      <c r="D36" s="33" t="s">
        <v>32</v>
      </c>
      <c r="E36" s="33" t="n">
        <v>361.45</v>
      </c>
      <c r="F36" s="26" t="n">
        <v>0</v>
      </c>
      <c r="G36" s="4"/>
    </row>
    <row r="37" customFormat="false" ht="15" hidden="false" customHeight="false" outlineLevel="0" collapsed="false">
      <c r="B37" s="34" t="s">
        <v>56</v>
      </c>
      <c r="C37" s="32" t="s">
        <v>57</v>
      </c>
      <c r="D37" s="33" t="n">
        <v>230000</v>
      </c>
      <c r="E37" s="33" t="n">
        <v>50713.52</v>
      </c>
      <c r="F37" s="26" t="n">
        <f aca="false">E37/D37*100</f>
        <v>22.0493565217391</v>
      </c>
      <c r="G37" s="4"/>
    </row>
    <row r="38" customFormat="false" ht="15" hidden="false" customHeight="false" outlineLevel="0" collapsed="false">
      <c r="B38" s="34" t="s">
        <v>58</v>
      </c>
      <c r="C38" s="32" t="s">
        <v>59</v>
      </c>
      <c r="D38" s="33" t="n">
        <v>47000</v>
      </c>
      <c r="E38" s="33" t="n">
        <v>35758</v>
      </c>
      <c r="F38" s="26" t="n">
        <f aca="false">E38/D38*100</f>
        <v>76.0808510638298</v>
      </c>
      <c r="G38" s="4"/>
    </row>
    <row r="39" customFormat="false" ht="26.25" hidden="false" customHeight="true" outlineLevel="0" collapsed="false">
      <c r="B39" s="31" t="s">
        <v>60</v>
      </c>
      <c r="C39" s="32" t="s">
        <v>61</v>
      </c>
      <c r="D39" s="33" t="n">
        <v>47000</v>
      </c>
      <c r="E39" s="33" t="n">
        <v>35758</v>
      </c>
      <c r="F39" s="26" t="n">
        <f aca="false">E39/D39*100</f>
        <v>76.0808510638298</v>
      </c>
      <c r="G39" s="4"/>
    </row>
    <row r="40" customFormat="false" ht="48.75" hidden="false" customHeight="true" outlineLevel="0" collapsed="false">
      <c r="B40" s="34" t="s">
        <v>62</v>
      </c>
      <c r="C40" s="32" t="s">
        <v>63</v>
      </c>
      <c r="D40" s="33" t="n">
        <v>47000</v>
      </c>
      <c r="E40" s="33" t="n">
        <v>35758</v>
      </c>
      <c r="F40" s="26" t="n">
        <f aca="false">E40/D40*100</f>
        <v>76.0808510638298</v>
      </c>
      <c r="G40" s="4"/>
    </row>
    <row r="41" customFormat="false" ht="15" hidden="false" customHeight="false" outlineLevel="0" collapsed="false">
      <c r="B41" s="34" t="s">
        <v>64</v>
      </c>
      <c r="C41" s="32" t="s">
        <v>65</v>
      </c>
      <c r="D41" s="33" t="n">
        <v>183000</v>
      </c>
      <c r="E41" s="33" t="n">
        <v>14955.52</v>
      </c>
      <c r="F41" s="26" t="n">
        <f aca="false">E41/D41*100</f>
        <v>8.17241530054645</v>
      </c>
      <c r="G41" s="4"/>
    </row>
    <row r="42" customFormat="false" ht="27" hidden="false" customHeight="true" outlineLevel="0" collapsed="false">
      <c r="B42" s="34" t="s">
        <v>66</v>
      </c>
      <c r="C42" s="32" t="s">
        <v>67</v>
      </c>
      <c r="D42" s="33" t="n">
        <v>183000</v>
      </c>
      <c r="E42" s="33" t="n">
        <v>14955.52</v>
      </c>
      <c r="F42" s="26" t="n">
        <f aca="false">E42/D42*100</f>
        <v>8.17241530054645</v>
      </c>
      <c r="G42" s="4"/>
    </row>
    <row r="43" customFormat="false" ht="49.5" hidden="false" customHeight="true" outlineLevel="0" collapsed="false">
      <c r="B43" s="34" t="s">
        <v>68</v>
      </c>
      <c r="C43" s="32" t="s">
        <v>69</v>
      </c>
      <c r="D43" s="33" t="n">
        <v>183000</v>
      </c>
      <c r="E43" s="33" t="n">
        <v>14664.9</v>
      </c>
      <c r="F43" s="26" t="n">
        <f aca="false">E43/D43*100</f>
        <v>8.01360655737705</v>
      </c>
      <c r="G43" s="4"/>
    </row>
    <row r="44" customFormat="false" ht="37.5" hidden="false" customHeight="true" outlineLevel="0" collapsed="false">
      <c r="B44" s="34" t="s">
        <v>70</v>
      </c>
      <c r="C44" s="32" t="s">
        <v>71</v>
      </c>
      <c r="D44" s="33" t="s">
        <v>32</v>
      </c>
      <c r="E44" s="33" t="n">
        <v>290.62</v>
      </c>
      <c r="F44" s="26" t="n">
        <v>0</v>
      </c>
      <c r="G44" s="4"/>
    </row>
    <row r="45" customFormat="false" ht="15" hidden="false" customHeight="false" outlineLevel="0" collapsed="false">
      <c r="B45" s="34" t="s">
        <v>72</v>
      </c>
      <c r="C45" s="32" t="s">
        <v>73</v>
      </c>
      <c r="D45" s="33" t="n">
        <v>1010300</v>
      </c>
      <c r="E45" s="33" t="n">
        <v>148238.49</v>
      </c>
      <c r="F45" s="26" t="n">
        <f aca="false">E45/D45*100</f>
        <v>14.6727199841631</v>
      </c>
      <c r="G45" s="4"/>
    </row>
    <row r="46" customFormat="false" ht="27" hidden="false" customHeight="true" outlineLevel="0" collapsed="false">
      <c r="B46" s="34" t="s">
        <v>74</v>
      </c>
      <c r="C46" s="32" t="s">
        <v>75</v>
      </c>
      <c r="D46" s="33" t="n">
        <v>1010300</v>
      </c>
      <c r="E46" s="33" t="n">
        <v>148238.49</v>
      </c>
      <c r="F46" s="26" t="n">
        <f aca="false">E46/D46*100</f>
        <v>14.6727199841631</v>
      </c>
      <c r="G46" s="4"/>
    </row>
    <row r="47" customFormat="false" ht="15" hidden="false" customHeight="true" outlineLevel="0" collapsed="false">
      <c r="B47" s="34" t="s">
        <v>76</v>
      </c>
      <c r="C47" s="32" t="s">
        <v>77</v>
      </c>
      <c r="D47" s="33" t="n">
        <v>673300</v>
      </c>
      <c r="E47" s="33" t="n">
        <v>82000</v>
      </c>
      <c r="F47" s="26" t="n">
        <f aca="false">E47/D47*100</f>
        <v>12.1788207336997</v>
      </c>
      <c r="G47" s="4"/>
    </row>
    <row r="48" customFormat="false" ht="12.75" hidden="false" customHeight="true" outlineLevel="0" collapsed="false">
      <c r="B48" s="31" t="s">
        <v>78</v>
      </c>
      <c r="C48" s="32" t="s">
        <v>79</v>
      </c>
      <c r="D48" s="33" t="n">
        <v>610800</v>
      </c>
      <c r="E48" s="33" t="n">
        <v>76800</v>
      </c>
      <c r="F48" s="26" t="n">
        <f aca="false">E48/D48*100</f>
        <v>12.573673870334</v>
      </c>
      <c r="G48" s="4"/>
    </row>
    <row r="49" customFormat="false" ht="26.25" hidden="false" customHeight="true" outlineLevel="0" collapsed="false">
      <c r="B49" s="34" t="s">
        <v>80</v>
      </c>
      <c r="C49" s="32" t="s">
        <v>81</v>
      </c>
      <c r="D49" s="33" t="n">
        <v>610800</v>
      </c>
      <c r="E49" s="33" t="n">
        <v>76800</v>
      </c>
      <c r="F49" s="26" t="n">
        <f aca="false">E49/D49*100</f>
        <v>12.573673870334</v>
      </c>
      <c r="G49" s="4"/>
    </row>
    <row r="50" customFormat="false" ht="26.25" hidden="false" customHeight="true" outlineLevel="0" collapsed="false">
      <c r="B50" s="34" t="s">
        <v>82</v>
      </c>
      <c r="C50" s="32" t="s">
        <v>83</v>
      </c>
      <c r="D50" s="33" t="n">
        <v>62500</v>
      </c>
      <c r="E50" s="33" t="n">
        <v>5200</v>
      </c>
      <c r="F50" s="26" t="n">
        <f aca="false">E50/D50*100</f>
        <v>8.32</v>
      </c>
      <c r="G50" s="4"/>
    </row>
    <row r="51" customFormat="false" ht="26.25" hidden="false" customHeight="true" outlineLevel="0" collapsed="false">
      <c r="B51" s="34" t="s">
        <v>84</v>
      </c>
      <c r="C51" s="32" t="s">
        <v>85</v>
      </c>
      <c r="D51" s="33" t="n">
        <v>62500</v>
      </c>
      <c r="E51" s="33" t="n">
        <v>5200</v>
      </c>
      <c r="F51" s="26" t="n">
        <f aca="false">E51/D51*100</f>
        <v>8.32</v>
      </c>
      <c r="G51" s="4"/>
    </row>
    <row r="52" customFormat="false" ht="27" hidden="false" customHeight="true" outlineLevel="0" collapsed="false">
      <c r="B52" s="34" t="s">
        <v>86</v>
      </c>
      <c r="C52" s="32" t="s">
        <v>87</v>
      </c>
      <c r="D52" s="33" t="n">
        <v>46900</v>
      </c>
      <c r="E52" s="33" t="n">
        <v>11724</v>
      </c>
      <c r="F52" s="26" t="n">
        <f aca="false">E52/D52*100</f>
        <v>24.997867803838</v>
      </c>
      <c r="G52" s="4"/>
    </row>
    <row r="53" customFormat="false" ht="15" hidden="false" customHeight="false" outlineLevel="0" collapsed="false">
      <c r="B53" s="34" t="s">
        <v>88</v>
      </c>
      <c r="C53" s="32" t="s">
        <v>89</v>
      </c>
      <c r="D53" s="33" t="n">
        <v>46900</v>
      </c>
      <c r="E53" s="33" t="n">
        <v>11724</v>
      </c>
      <c r="F53" s="26" t="n">
        <f aca="false">E53/D53*100</f>
        <v>24.997867803838</v>
      </c>
      <c r="G53" s="4"/>
    </row>
    <row r="54" customFormat="false" ht="15" hidden="false" customHeight="true" outlineLevel="0" collapsed="false">
      <c r="B54" s="34" t="s">
        <v>90</v>
      </c>
      <c r="C54" s="32" t="s">
        <v>91</v>
      </c>
      <c r="D54" s="33" t="n">
        <v>46900</v>
      </c>
      <c r="E54" s="33" t="n">
        <v>11724</v>
      </c>
      <c r="F54" s="26" t="n">
        <f aca="false">E54/D54*100</f>
        <v>24.997867803838</v>
      </c>
      <c r="G54" s="4"/>
    </row>
    <row r="55" customFormat="false" ht="16.5" hidden="false" customHeight="true" outlineLevel="0" collapsed="false">
      <c r="B55" s="34" t="s">
        <v>92</v>
      </c>
      <c r="C55" s="32" t="s">
        <v>93</v>
      </c>
      <c r="D55" s="33" t="n">
        <v>87000</v>
      </c>
      <c r="E55" s="33" t="n">
        <v>14214.49</v>
      </c>
      <c r="F55" s="26" t="n">
        <f aca="false">E55/D55*100</f>
        <v>16.3384942528736</v>
      </c>
      <c r="G55" s="4"/>
    </row>
    <row r="56" customFormat="false" ht="25.5" hidden="false" customHeight="true" outlineLevel="0" collapsed="false">
      <c r="B56" s="34" t="s">
        <v>94</v>
      </c>
      <c r="C56" s="32" t="s">
        <v>95</v>
      </c>
      <c r="D56" s="33" t="n">
        <v>200</v>
      </c>
      <c r="E56" s="33" t="s">
        <v>32</v>
      </c>
      <c r="F56" s="26" t="n">
        <v>0</v>
      </c>
      <c r="G56" s="4"/>
    </row>
    <row r="57" customFormat="false" ht="26.25" hidden="false" customHeight="true" outlineLevel="0" collapsed="false">
      <c r="B57" s="31" t="s">
        <v>96</v>
      </c>
      <c r="C57" s="32" t="s">
        <v>97</v>
      </c>
      <c r="D57" s="33" t="n">
        <v>200</v>
      </c>
      <c r="E57" s="33" t="s">
        <v>32</v>
      </c>
      <c r="F57" s="26" t="n">
        <v>0</v>
      </c>
      <c r="G57" s="4"/>
    </row>
    <row r="58" customFormat="false" ht="26.25" hidden="false" customHeight="true" outlineLevel="0" collapsed="false">
      <c r="B58" s="34" t="s">
        <v>98</v>
      </c>
      <c r="C58" s="32" t="s">
        <v>99</v>
      </c>
      <c r="D58" s="33" t="n">
        <v>86800</v>
      </c>
      <c r="E58" s="33" t="n">
        <v>14214.49</v>
      </c>
      <c r="F58" s="26" t="n">
        <f aca="false">E58/D58*100</f>
        <v>16.3761405529954</v>
      </c>
      <c r="G58" s="4"/>
    </row>
    <row r="59" customFormat="false" ht="26.25" hidden="false" customHeight="true" outlineLevel="0" collapsed="false">
      <c r="B59" s="34" t="s">
        <v>100</v>
      </c>
      <c r="C59" s="32" t="s">
        <v>101</v>
      </c>
      <c r="D59" s="33" t="n">
        <v>86800</v>
      </c>
      <c r="E59" s="33" t="n">
        <v>14214.49</v>
      </c>
      <c r="F59" s="26" t="n">
        <f aca="false">E59/D59*100</f>
        <v>16.3761405529954</v>
      </c>
      <c r="G59" s="4"/>
    </row>
    <row r="60" customFormat="false" ht="15" hidden="false" customHeight="false" outlineLevel="0" collapsed="false">
      <c r="B60" s="34" t="s">
        <v>102</v>
      </c>
      <c r="C60" s="32" t="s">
        <v>103</v>
      </c>
      <c r="D60" s="33" t="n">
        <v>203100</v>
      </c>
      <c r="E60" s="33" t="n">
        <v>40300</v>
      </c>
      <c r="F60" s="26" t="n">
        <f aca="false">E60/D60*100</f>
        <v>19.8424421467258</v>
      </c>
      <c r="G60" s="4"/>
    </row>
    <row r="61" customFormat="false" ht="37.5" hidden="false" customHeight="true" outlineLevel="0" collapsed="false">
      <c r="B61" s="34" t="s">
        <v>104</v>
      </c>
      <c r="C61" s="32" t="s">
        <v>105</v>
      </c>
      <c r="D61" s="33" t="n">
        <v>203100</v>
      </c>
      <c r="E61" s="33" t="n">
        <v>40300</v>
      </c>
      <c r="F61" s="26" t="n">
        <f aca="false">E61/D61*100</f>
        <v>19.8424421467258</v>
      </c>
      <c r="G61" s="4"/>
    </row>
    <row r="62" customFormat="false" ht="48" hidden="false" customHeight="true" outlineLevel="0" collapsed="false">
      <c r="B62" s="35" t="s">
        <v>106</v>
      </c>
      <c r="C62" s="36" t="s">
        <v>107</v>
      </c>
      <c r="D62" s="37" t="n">
        <v>203100</v>
      </c>
      <c r="E62" s="37" t="n">
        <v>40300</v>
      </c>
      <c r="F62" s="38" t="n">
        <f aca="false">E62/D62*100</f>
        <v>19.8424421467258</v>
      </c>
      <c r="G62" s="4"/>
    </row>
    <row r="63" customFormat="false" ht="15" hidden="false" customHeight="false" outlineLevel="0" collapsed="false">
      <c r="B63" s="39"/>
      <c r="C63" s="40"/>
    </row>
  </sheetData>
  <mergeCells count="13">
    <mergeCell ref="D1:F1"/>
    <mergeCell ref="D2:F2"/>
    <mergeCell ref="C3:F3"/>
    <mergeCell ref="D4:F4"/>
    <mergeCell ref="D5:F5"/>
    <mergeCell ref="C6:F6"/>
    <mergeCell ref="B8:F8"/>
    <mergeCell ref="B9:F9"/>
    <mergeCell ref="B11:B15"/>
    <mergeCell ref="C11:C15"/>
    <mergeCell ref="D11:D15"/>
    <mergeCell ref="E11:E15"/>
    <mergeCell ref="F11:F15"/>
  </mergeCells>
  <printOptions headings="false" gridLines="false" gridLinesSet="true" horizontalCentered="false" verticalCentered="false"/>
  <pageMargins left="0.590277777777778" right="0" top="0" bottom="0" header="0.511805555555555" footer="0.511805555555555"/>
  <pageSetup paperSize="9" scale="8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89"/>
  <sheetViews>
    <sheetView showFormulas="false" showGridLines="true" showRowColHeaders="true" showZeros="true" rightToLeft="false" tabSelected="false" showOutlineSymbols="true" defaultGridColor="true" view="normal" topLeftCell="A64" colorId="64" zoomScale="100" zoomScaleNormal="100" zoomScalePageLayoutView="100" workbookViewId="0">
      <selection pane="topLeft" activeCell="F4" activeCellId="0" sqref="F4"/>
    </sheetView>
  </sheetViews>
  <sheetFormatPr defaultRowHeight="15" zeroHeight="false" outlineLevelRow="0" outlineLevelCol="0"/>
  <cols>
    <col collapsed="false" customWidth="true" hidden="false" outlineLevel="0" max="1" min="1" style="1" width="0.71"/>
    <col collapsed="false" customWidth="true" hidden="false" outlineLevel="0" max="2" min="2" style="1" width="60.59"/>
    <col collapsed="false" customWidth="true" hidden="false" outlineLevel="0" max="3" min="3" style="1" width="21.57"/>
    <col collapsed="false" customWidth="true" hidden="false" outlineLevel="0" max="4" min="4" style="1" width="12.29"/>
    <col collapsed="false" customWidth="true" hidden="false" outlineLevel="0" max="6" min="5" style="1" width="11.71"/>
    <col collapsed="false" customWidth="true" hidden="false" outlineLevel="0" max="1025" min="7" style="1" width="9.13"/>
  </cols>
  <sheetData>
    <row r="1" customFormat="false" ht="15" hidden="false" customHeight="true" outlineLevel="0" collapsed="false">
      <c r="B1" s="4"/>
      <c r="C1" s="4"/>
      <c r="D1" s="4"/>
      <c r="E1" s="4"/>
      <c r="F1" s="4"/>
      <c r="G1" s="4"/>
    </row>
    <row r="2" customFormat="false" ht="14.1" hidden="false" customHeight="true" outlineLevel="0" collapsed="false">
      <c r="B2" s="41" t="s">
        <v>108</v>
      </c>
      <c r="C2" s="41"/>
      <c r="D2" s="41"/>
      <c r="E2" s="41"/>
      <c r="F2" s="41"/>
      <c r="G2" s="4"/>
    </row>
    <row r="3" customFormat="false" ht="12.95" hidden="false" customHeight="true" outlineLevel="0" collapsed="false">
      <c r="B3" s="42"/>
      <c r="C3" s="43"/>
      <c r="D3" s="42"/>
      <c r="E3" s="43"/>
      <c r="F3" s="44" t="s">
        <v>8</v>
      </c>
      <c r="G3" s="4"/>
    </row>
    <row r="4" customFormat="false" ht="12" hidden="false" customHeight="true" outlineLevel="0" collapsed="false">
      <c r="A4" s="45"/>
      <c r="B4" s="46" t="s">
        <v>9</v>
      </c>
      <c r="C4" s="47" t="s">
        <v>109</v>
      </c>
      <c r="D4" s="48" t="s">
        <v>11</v>
      </c>
      <c r="E4" s="49" t="s">
        <v>12</v>
      </c>
      <c r="F4" s="50" t="s">
        <v>13</v>
      </c>
      <c r="G4" s="4"/>
    </row>
    <row r="5" customFormat="false" ht="9.75" hidden="false" customHeight="true" outlineLevel="0" collapsed="false">
      <c r="A5" s="45"/>
      <c r="B5" s="46"/>
      <c r="C5" s="47"/>
      <c r="D5" s="48"/>
      <c r="E5" s="49"/>
      <c r="F5" s="50"/>
      <c r="G5" s="4"/>
    </row>
    <row r="6" customFormat="false" ht="11.25" hidden="false" customHeight="true" outlineLevel="0" collapsed="false">
      <c r="A6" s="45"/>
      <c r="B6" s="46"/>
      <c r="C6" s="47"/>
      <c r="D6" s="48"/>
      <c r="E6" s="49"/>
      <c r="F6" s="50"/>
      <c r="G6" s="4"/>
    </row>
    <row r="7" customFormat="false" ht="6.75" hidden="false" customHeight="true" outlineLevel="0" collapsed="false">
      <c r="A7" s="45"/>
      <c r="B7" s="46"/>
      <c r="C7" s="47"/>
      <c r="D7" s="48"/>
      <c r="E7" s="49"/>
      <c r="F7" s="50"/>
      <c r="G7" s="4"/>
    </row>
    <row r="8" customFormat="false" ht="1.5" hidden="false" customHeight="true" outlineLevel="0" collapsed="false">
      <c r="A8" s="45"/>
      <c r="B8" s="46"/>
      <c r="C8" s="47"/>
      <c r="D8" s="48"/>
      <c r="E8" s="49"/>
      <c r="F8" s="50"/>
      <c r="G8" s="4"/>
    </row>
    <row r="9" customFormat="false" ht="9" hidden="true" customHeight="true" outlineLevel="0" collapsed="false">
      <c r="A9" s="45"/>
      <c r="B9" s="46"/>
      <c r="C9" s="47"/>
      <c r="D9" s="48"/>
      <c r="E9" s="49"/>
      <c r="F9" s="50"/>
      <c r="G9" s="4"/>
    </row>
    <row r="10" customFormat="false" ht="12.95" hidden="false" customHeight="true" outlineLevel="0" collapsed="false">
      <c r="A10" s="45"/>
      <c r="B10" s="51" t="n">
        <v>1</v>
      </c>
      <c r="C10" s="52" t="n">
        <v>2</v>
      </c>
      <c r="D10" s="53" t="s">
        <v>14</v>
      </c>
      <c r="E10" s="53" t="s">
        <v>15</v>
      </c>
      <c r="F10" s="54" t="s">
        <v>16</v>
      </c>
      <c r="G10" s="4"/>
    </row>
    <row r="11" customFormat="false" ht="15" hidden="false" customHeight="true" outlineLevel="0" collapsed="false">
      <c r="A11" s="45"/>
      <c r="B11" s="55" t="s">
        <v>110</v>
      </c>
      <c r="C11" s="56" t="s">
        <v>111</v>
      </c>
      <c r="D11" s="57" t="n">
        <v>1457409.11</v>
      </c>
      <c r="E11" s="57" t="n">
        <v>322791.11</v>
      </c>
      <c r="F11" s="58" t="n">
        <f aca="false">E11/D11*100</f>
        <v>22.1482840875065</v>
      </c>
      <c r="G11" s="4"/>
    </row>
    <row r="12" customFormat="false" ht="15" hidden="false" customHeight="true" outlineLevel="0" collapsed="false">
      <c r="A12" s="45"/>
      <c r="B12" s="59" t="s">
        <v>19</v>
      </c>
      <c r="C12" s="60"/>
      <c r="D12" s="61"/>
      <c r="E12" s="62"/>
      <c r="F12" s="58"/>
      <c r="G12" s="4"/>
    </row>
    <row r="13" customFormat="false" ht="15" hidden="false" customHeight="false" outlineLevel="0" collapsed="false">
      <c r="A13" s="45"/>
      <c r="B13" s="63" t="s">
        <v>112</v>
      </c>
      <c r="C13" s="64" t="s">
        <v>113</v>
      </c>
      <c r="D13" s="65" t="n">
        <v>331400</v>
      </c>
      <c r="E13" s="65" t="n">
        <v>65219.17</v>
      </c>
      <c r="F13" s="58" t="n">
        <f aca="false">E13/D13*100</f>
        <v>19.6798943874472</v>
      </c>
      <c r="G13" s="4"/>
    </row>
    <row r="14" customFormat="false" ht="51" hidden="false" customHeight="true" outlineLevel="0" collapsed="false">
      <c r="A14" s="45"/>
      <c r="B14" s="66" t="s">
        <v>114</v>
      </c>
      <c r="C14" s="67" t="s">
        <v>115</v>
      </c>
      <c r="D14" s="68" t="n">
        <v>331400</v>
      </c>
      <c r="E14" s="68" t="n">
        <v>65219.17</v>
      </c>
      <c r="F14" s="58" t="n">
        <f aca="false">E14/D14*100</f>
        <v>19.6798943874472</v>
      </c>
      <c r="G14" s="4"/>
    </row>
    <row r="15" customFormat="false" ht="24.75" hidden="false" customHeight="true" outlineLevel="0" collapsed="false">
      <c r="A15" s="45"/>
      <c r="B15" s="66" t="s">
        <v>116</v>
      </c>
      <c r="C15" s="67" t="s">
        <v>117</v>
      </c>
      <c r="D15" s="68" t="n">
        <v>331400</v>
      </c>
      <c r="E15" s="68" t="n">
        <v>65219.17</v>
      </c>
      <c r="F15" s="58" t="n">
        <f aca="false">E15/D15*100</f>
        <v>19.6798943874472</v>
      </c>
      <c r="G15" s="4"/>
    </row>
    <row r="16" customFormat="false" ht="15" hidden="false" customHeight="true" outlineLevel="0" collapsed="false">
      <c r="A16" s="45"/>
      <c r="B16" s="66" t="s">
        <v>118</v>
      </c>
      <c r="C16" s="67" t="s">
        <v>119</v>
      </c>
      <c r="D16" s="68" t="n">
        <v>254500</v>
      </c>
      <c r="E16" s="68" t="n">
        <v>47847.18</v>
      </c>
      <c r="F16" s="58" t="n">
        <f aca="false">E16/D16*100</f>
        <v>18.800463654224</v>
      </c>
      <c r="G16" s="4"/>
    </row>
    <row r="17" customFormat="false" ht="38.25" hidden="false" customHeight="true" outlineLevel="0" collapsed="false">
      <c r="A17" s="45"/>
      <c r="B17" s="66" t="s">
        <v>120</v>
      </c>
      <c r="C17" s="67" t="s">
        <v>121</v>
      </c>
      <c r="D17" s="68" t="n">
        <v>76900</v>
      </c>
      <c r="E17" s="68" t="n">
        <v>17371.99</v>
      </c>
      <c r="F17" s="58" t="n">
        <f aca="false">E17/D17*100</f>
        <v>22.5903641092328</v>
      </c>
      <c r="G17" s="4"/>
    </row>
    <row r="18" customFormat="false" ht="26.25" hidden="false" customHeight="true" outlineLevel="0" collapsed="false">
      <c r="A18" s="45"/>
      <c r="B18" s="66" t="s">
        <v>122</v>
      </c>
      <c r="C18" s="67" t="s">
        <v>123</v>
      </c>
      <c r="D18" s="68" t="n">
        <v>305800</v>
      </c>
      <c r="E18" s="68" t="n">
        <v>79517.23</v>
      </c>
      <c r="F18" s="58" t="n">
        <f aca="false">E18/D18*100</f>
        <v>26.0030183126226</v>
      </c>
      <c r="G18" s="4"/>
    </row>
    <row r="19" customFormat="false" ht="49.5" hidden="false" customHeight="true" outlineLevel="0" collapsed="false">
      <c r="A19" s="45"/>
      <c r="B19" s="66" t="s">
        <v>114</v>
      </c>
      <c r="C19" s="67" t="s">
        <v>124</v>
      </c>
      <c r="D19" s="68" t="n">
        <v>305800</v>
      </c>
      <c r="E19" s="68" t="n">
        <v>79517.23</v>
      </c>
      <c r="F19" s="58" t="n">
        <f aca="false">E19/D19*100</f>
        <v>26.0030183126226</v>
      </c>
      <c r="G19" s="4"/>
    </row>
    <row r="20" customFormat="false" ht="24" hidden="false" customHeight="true" outlineLevel="0" collapsed="false">
      <c r="A20" s="45"/>
      <c r="B20" s="66" t="s">
        <v>116</v>
      </c>
      <c r="C20" s="67" t="s">
        <v>125</v>
      </c>
      <c r="D20" s="68" t="n">
        <v>305800</v>
      </c>
      <c r="E20" s="68" t="n">
        <v>79517.23</v>
      </c>
      <c r="F20" s="58" t="n">
        <f aca="false">E20/D20*100</f>
        <v>26.0030183126226</v>
      </c>
      <c r="G20" s="4"/>
    </row>
    <row r="21" customFormat="false" ht="15" hidden="false" customHeight="true" outlineLevel="0" collapsed="false">
      <c r="A21" s="45"/>
      <c r="B21" s="66" t="s">
        <v>118</v>
      </c>
      <c r="C21" s="67" t="s">
        <v>126</v>
      </c>
      <c r="D21" s="68" t="n">
        <v>234800</v>
      </c>
      <c r="E21" s="68" t="n">
        <v>60995.48</v>
      </c>
      <c r="F21" s="58" t="n">
        <f aca="false">E21/D21*100</f>
        <v>25.9776320272572</v>
      </c>
      <c r="G21" s="4"/>
    </row>
    <row r="22" customFormat="false" ht="39" hidden="false" customHeight="true" outlineLevel="0" collapsed="false">
      <c r="A22" s="45"/>
      <c r="B22" s="66" t="s">
        <v>120</v>
      </c>
      <c r="C22" s="67" t="s">
        <v>127</v>
      </c>
      <c r="D22" s="68" t="n">
        <v>71000</v>
      </c>
      <c r="E22" s="68" t="n">
        <v>18521.75</v>
      </c>
      <c r="F22" s="58" t="n">
        <f aca="false">E22/D22*100</f>
        <v>26.0869718309859</v>
      </c>
      <c r="G22" s="4"/>
    </row>
    <row r="23" customFormat="false" ht="26.25" hidden="false" customHeight="true" outlineLevel="0" collapsed="false">
      <c r="A23" s="45"/>
      <c r="B23" s="66" t="s">
        <v>128</v>
      </c>
      <c r="C23" s="67" t="s">
        <v>129</v>
      </c>
      <c r="D23" s="68" t="n">
        <v>200600</v>
      </c>
      <c r="E23" s="68" t="n">
        <v>25568.42</v>
      </c>
      <c r="F23" s="58" t="n">
        <f aca="false">E23/D23*100</f>
        <v>12.7459720837488</v>
      </c>
      <c r="G23" s="4"/>
    </row>
    <row r="24" customFormat="false" ht="24" hidden="false" customHeight="true" outlineLevel="0" collapsed="false">
      <c r="A24" s="45"/>
      <c r="B24" s="66" t="s">
        <v>130</v>
      </c>
      <c r="C24" s="67" t="s">
        <v>131</v>
      </c>
      <c r="D24" s="68" t="n">
        <v>199200</v>
      </c>
      <c r="E24" s="68" t="n">
        <v>24285.42</v>
      </c>
      <c r="F24" s="58" t="n">
        <f aca="false">E24/D24*100</f>
        <v>12.1914759036145</v>
      </c>
      <c r="G24" s="4"/>
    </row>
    <row r="25" customFormat="false" ht="25.5" hidden="false" customHeight="true" outlineLevel="0" collapsed="false">
      <c r="A25" s="45"/>
      <c r="B25" s="66" t="s">
        <v>132</v>
      </c>
      <c r="C25" s="67" t="s">
        <v>133</v>
      </c>
      <c r="D25" s="68" t="n">
        <v>199200</v>
      </c>
      <c r="E25" s="68" t="n">
        <v>24285.42</v>
      </c>
      <c r="F25" s="58" t="n">
        <f aca="false">E25/D25*100</f>
        <v>12.1914759036145</v>
      </c>
      <c r="G25" s="4"/>
    </row>
    <row r="26" customFormat="false" ht="12.75" hidden="false" customHeight="true" outlineLevel="0" collapsed="false">
      <c r="A26" s="45"/>
      <c r="B26" s="66" t="s">
        <v>134</v>
      </c>
      <c r="C26" s="67" t="s">
        <v>135</v>
      </c>
      <c r="D26" s="68" t="n">
        <v>137400</v>
      </c>
      <c r="E26" s="68" t="n">
        <v>24285.42</v>
      </c>
      <c r="F26" s="58" t="n">
        <f aca="false">E26/D26*100</f>
        <v>17.6749781659389</v>
      </c>
      <c r="G26" s="4"/>
    </row>
    <row r="27" customFormat="false" ht="15" hidden="false" customHeight="false" outlineLevel="0" collapsed="false">
      <c r="A27" s="45"/>
      <c r="B27" s="66" t="s">
        <v>136</v>
      </c>
      <c r="C27" s="67" t="s">
        <v>137</v>
      </c>
      <c r="D27" s="68" t="n">
        <v>61800</v>
      </c>
      <c r="E27" s="68" t="s">
        <v>32</v>
      </c>
      <c r="F27" s="58" t="n">
        <v>0</v>
      </c>
      <c r="G27" s="4"/>
    </row>
    <row r="28" customFormat="false" ht="15" hidden="false" customHeight="false" outlineLevel="0" collapsed="false">
      <c r="A28" s="45"/>
      <c r="B28" s="66" t="s">
        <v>138</v>
      </c>
      <c r="C28" s="67" t="s">
        <v>139</v>
      </c>
      <c r="D28" s="68" t="n">
        <v>1400</v>
      </c>
      <c r="E28" s="68" t="n">
        <v>1283</v>
      </c>
      <c r="F28" s="58" t="n">
        <f aca="false">E28/D28*100</f>
        <v>91.6428571428571</v>
      </c>
      <c r="G28" s="4"/>
    </row>
    <row r="29" customFormat="false" ht="13.5" hidden="false" customHeight="true" outlineLevel="0" collapsed="false">
      <c r="A29" s="45"/>
      <c r="B29" s="66" t="s">
        <v>140</v>
      </c>
      <c r="C29" s="67" t="s">
        <v>141</v>
      </c>
      <c r="D29" s="68" t="n">
        <v>1400</v>
      </c>
      <c r="E29" s="68" t="n">
        <v>1283</v>
      </c>
      <c r="F29" s="58" t="n">
        <f aca="false">E29/D29*100</f>
        <v>91.6428571428571</v>
      </c>
      <c r="G29" s="4"/>
    </row>
    <row r="30" customFormat="false" ht="14.25" hidden="false" customHeight="true" outlineLevel="0" collapsed="false">
      <c r="A30" s="45"/>
      <c r="B30" s="66" t="s">
        <v>142</v>
      </c>
      <c r="C30" s="67" t="s">
        <v>143</v>
      </c>
      <c r="D30" s="68" t="n">
        <v>142</v>
      </c>
      <c r="E30" s="68" t="n">
        <v>25</v>
      </c>
      <c r="F30" s="58" t="n">
        <f aca="false">E30/D30*100</f>
        <v>17.6056338028169</v>
      </c>
      <c r="G30" s="4"/>
    </row>
    <row r="31" customFormat="false" ht="15" hidden="false" customHeight="false" outlineLevel="0" collapsed="false">
      <c r="A31" s="45"/>
      <c r="B31" s="66" t="s">
        <v>144</v>
      </c>
      <c r="C31" s="67" t="s">
        <v>145</v>
      </c>
      <c r="D31" s="68" t="n">
        <v>1258</v>
      </c>
      <c r="E31" s="68" t="n">
        <v>1258</v>
      </c>
      <c r="F31" s="58" t="n">
        <f aca="false">E31/D31*100</f>
        <v>100</v>
      </c>
      <c r="G31" s="4"/>
    </row>
    <row r="32" customFormat="false" ht="38.25" hidden="false" customHeight="true" outlineLevel="0" collapsed="false">
      <c r="A32" s="45"/>
      <c r="B32" s="66" t="s">
        <v>146</v>
      </c>
      <c r="C32" s="67" t="s">
        <v>147</v>
      </c>
      <c r="D32" s="68" t="n">
        <v>46900</v>
      </c>
      <c r="E32" s="68" t="s">
        <v>32</v>
      </c>
      <c r="F32" s="58" t="n">
        <v>0</v>
      </c>
      <c r="G32" s="4"/>
    </row>
    <row r="33" customFormat="false" ht="50.25" hidden="false" customHeight="true" outlineLevel="0" collapsed="false">
      <c r="A33" s="45"/>
      <c r="B33" s="66" t="s">
        <v>114</v>
      </c>
      <c r="C33" s="67" t="s">
        <v>148</v>
      </c>
      <c r="D33" s="68" t="n">
        <v>46900</v>
      </c>
      <c r="E33" s="68" t="s">
        <v>32</v>
      </c>
      <c r="F33" s="58" t="n">
        <v>0</v>
      </c>
      <c r="G33" s="4"/>
    </row>
    <row r="34" customFormat="false" ht="24.75" hidden="false" customHeight="true" outlineLevel="0" collapsed="false">
      <c r="A34" s="45"/>
      <c r="B34" s="66" t="s">
        <v>116</v>
      </c>
      <c r="C34" s="67" t="s">
        <v>149</v>
      </c>
      <c r="D34" s="68" t="n">
        <v>46900</v>
      </c>
      <c r="E34" s="68" t="s">
        <v>32</v>
      </c>
      <c r="F34" s="58" t="n">
        <v>0</v>
      </c>
      <c r="G34" s="4"/>
    </row>
    <row r="35" customFormat="false" ht="13.5" hidden="false" customHeight="true" outlineLevel="0" collapsed="false">
      <c r="A35" s="45"/>
      <c r="B35" s="66" t="s">
        <v>118</v>
      </c>
      <c r="C35" s="67" t="s">
        <v>150</v>
      </c>
      <c r="D35" s="68" t="n">
        <v>36000</v>
      </c>
      <c r="E35" s="68" t="s">
        <v>32</v>
      </c>
      <c r="F35" s="58" t="n">
        <v>0</v>
      </c>
      <c r="G35" s="4"/>
    </row>
    <row r="36" customFormat="false" ht="38.25" hidden="false" customHeight="true" outlineLevel="0" collapsed="false">
      <c r="A36" s="45"/>
      <c r="B36" s="66" t="s">
        <v>120</v>
      </c>
      <c r="C36" s="67" t="s">
        <v>151</v>
      </c>
      <c r="D36" s="68" t="n">
        <v>10900</v>
      </c>
      <c r="E36" s="68" t="s">
        <v>32</v>
      </c>
      <c r="F36" s="58" t="n">
        <v>0</v>
      </c>
      <c r="G36" s="4"/>
    </row>
    <row r="37" customFormat="false" ht="62.25" hidden="false" customHeight="true" outlineLevel="0" collapsed="false">
      <c r="A37" s="45"/>
      <c r="B37" s="66" t="s">
        <v>152</v>
      </c>
      <c r="C37" s="67" t="s">
        <v>153</v>
      </c>
      <c r="D37" s="68" t="n">
        <v>16100</v>
      </c>
      <c r="E37" s="68" t="s">
        <v>32</v>
      </c>
      <c r="F37" s="58" t="n">
        <v>0</v>
      </c>
      <c r="G37" s="4"/>
    </row>
    <row r="38" customFormat="false" ht="15" hidden="false" customHeight="false" outlineLevel="0" collapsed="false">
      <c r="A38" s="45"/>
      <c r="B38" s="66" t="s">
        <v>154</v>
      </c>
      <c r="C38" s="67" t="s">
        <v>155</v>
      </c>
      <c r="D38" s="68" t="n">
        <v>16100</v>
      </c>
      <c r="E38" s="68" t="s">
        <v>32</v>
      </c>
      <c r="F38" s="58" t="n">
        <v>0</v>
      </c>
      <c r="G38" s="4"/>
    </row>
    <row r="39" customFormat="false" ht="15" hidden="false" customHeight="false" outlineLevel="0" collapsed="false">
      <c r="A39" s="45"/>
      <c r="B39" s="66" t="s">
        <v>102</v>
      </c>
      <c r="C39" s="67" t="s">
        <v>156</v>
      </c>
      <c r="D39" s="68" t="n">
        <v>16100</v>
      </c>
      <c r="E39" s="68" t="s">
        <v>32</v>
      </c>
      <c r="F39" s="58" t="n">
        <v>0</v>
      </c>
      <c r="G39" s="4"/>
    </row>
    <row r="40" customFormat="false" ht="37.5" hidden="false" customHeight="true" outlineLevel="0" collapsed="false">
      <c r="A40" s="45"/>
      <c r="B40" s="66" t="s">
        <v>157</v>
      </c>
      <c r="C40" s="67" t="s">
        <v>158</v>
      </c>
      <c r="D40" s="68" t="n">
        <v>200</v>
      </c>
      <c r="E40" s="68" t="s">
        <v>32</v>
      </c>
      <c r="F40" s="58" t="n">
        <v>0</v>
      </c>
      <c r="G40" s="4"/>
    </row>
    <row r="41" customFormat="false" ht="26.25" hidden="false" customHeight="true" outlineLevel="0" collapsed="false">
      <c r="A41" s="45"/>
      <c r="B41" s="66" t="s">
        <v>130</v>
      </c>
      <c r="C41" s="67" t="s">
        <v>159</v>
      </c>
      <c r="D41" s="68" t="n">
        <v>200</v>
      </c>
      <c r="E41" s="68" t="s">
        <v>32</v>
      </c>
      <c r="F41" s="58" t="n">
        <v>0</v>
      </c>
      <c r="G41" s="4"/>
    </row>
    <row r="42" customFormat="false" ht="26.25" hidden="false" customHeight="true" outlineLevel="0" collapsed="false">
      <c r="A42" s="45"/>
      <c r="B42" s="66" t="s">
        <v>132</v>
      </c>
      <c r="C42" s="67" t="s">
        <v>160</v>
      </c>
      <c r="D42" s="68" t="n">
        <v>200</v>
      </c>
      <c r="E42" s="68" t="s">
        <v>32</v>
      </c>
      <c r="F42" s="58" t="n">
        <v>0</v>
      </c>
      <c r="G42" s="4"/>
    </row>
    <row r="43" customFormat="false" ht="12.75" hidden="false" customHeight="true" outlineLevel="0" collapsed="false">
      <c r="A43" s="45"/>
      <c r="B43" s="66" t="s">
        <v>134</v>
      </c>
      <c r="C43" s="67" t="s">
        <v>161</v>
      </c>
      <c r="D43" s="68" t="n">
        <v>200</v>
      </c>
      <c r="E43" s="68" t="s">
        <v>32</v>
      </c>
      <c r="F43" s="58" t="n">
        <v>0</v>
      </c>
      <c r="G43" s="4"/>
    </row>
    <row r="44" customFormat="false" ht="15" hidden="false" customHeight="false" outlineLevel="0" collapsed="false">
      <c r="A44" s="45"/>
      <c r="B44" s="66" t="s">
        <v>162</v>
      </c>
      <c r="C44" s="67" t="s">
        <v>163</v>
      </c>
      <c r="D44" s="68" t="n">
        <v>5000</v>
      </c>
      <c r="E44" s="68" t="s">
        <v>32</v>
      </c>
      <c r="F44" s="58" t="n">
        <v>0</v>
      </c>
      <c r="G44" s="4"/>
    </row>
    <row r="45" customFormat="false" ht="15" hidden="false" customHeight="false" outlineLevel="0" collapsed="false">
      <c r="A45" s="45"/>
      <c r="B45" s="66" t="s">
        <v>138</v>
      </c>
      <c r="C45" s="67" t="s">
        <v>164</v>
      </c>
      <c r="D45" s="68" t="n">
        <v>5000</v>
      </c>
      <c r="E45" s="68" t="s">
        <v>32</v>
      </c>
      <c r="F45" s="58" t="n">
        <v>0</v>
      </c>
      <c r="G45" s="4"/>
    </row>
    <row r="46" customFormat="false" ht="15" hidden="false" customHeight="false" outlineLevel="0" collapsed="false">
      <c r="A46" s="45"/>
      <c r="B46" s="66" t="s">
        <v>165</v>
      </c>
      <c r="C46" s="67" t="s">
        <v>166</v>
      </c>
      <c r="D46" s="68" t="n">
        <v>5000</v>
      </c>
      <c r="E46" s="68" t="s">
        <v>32</v>
      </c>
      <c r="F46" s="58" t="n">
        <v>0</v>
      </c>
      <c r="G46" s="4"/>
    </row>
    <row r="47" customFormat="false" ht="26.25" hidden="false" customHeight="true" outlineLevel="0" collapsed="false">
      <c r="A47" s="45"/>
      <c r="B47" s="66" t="s">
        <v>167</v>
      </c>
      <c r="C47" s="67" t="s">
        <v>168</v>
      </c>
      <c r="D47" s="68" t="n">
        <v>86800</v>
      </c>
      <c r="E47" s="68" t="n">
        <v>14214.49</v>
      </c>
      <c r="F47" s="58" t="n">
        <f aca="false">E47/D47*100</f>
        <v>16.3761405529954</v>
      </c>
      <c r="G47" s="4"/>
    </row>
    <row r="48" customFormat="false" ht="48.75" hidden="false" customHeight="true" outlineLevel="0" collapsed="false">
      <c r="A48" s="45"/>
      <c r="B48" s="66" t="s">
        <v>114</v>
      </c>
      <c r="C48" s="67" t="s">
        <v>169</v>
      </c>
      <c r="D48" s="68" t="n">
        <v>78100</v>
      </c>
      <c r="E48" s="68" t="n">
        <v>14214.49</v>
      </c>
      <c r="F48" s="58" t="n">
        <f aca="false">E48/D48*100</f>
        <v>18.200371318822</v>
      </c>
      <c r="G48" s="4"/>
    </row>
    <row r="49" customFormat="false" ht="24.75" hidden="false" customHeight="true" outlineLevel="0" collapsed="false">
      <c r="A49" s="45"/>
      <c r="B49" s="66" t="s">
        <v>116</v>
      </c>
      <c r="C49" s="67" t="s">
        <v>170</v>
      </c>
      <c r="D49" s="68" t="n">
        <v>78100</v>
      </c>
      <c r="E49" s="68" t="n">
        <v>14214.49</v>
      </c>
      <c r="F49" s="58" t="n">
        <f aca="false">E49/D49*100</f>
        <v>18.200371318822</v>
      </c>
      <c r="G49" s="4"/>
    </row>
    <row r="50" customFormat="false" ht="14.25" hidden="false" customHeight="true" outlineLevel="0" collapsed="false">
      <c r="A50" s="45"/>
      <c r="B50" s="66" t="s">
        <v>118</v>
      </c>
      <c r="C50" s="67" t="s">
        <v>171</v>
      </c>
      <c r="D50" s="68" t="n">
        <v>60000</v>
      </c>
      <c r="E50" s="68" t="n">
        <v>10917.44</v>
      </c>
      <c r="F50" s="58" t="n">
        <f aca="false">E50/D50*100</f>
        <v>18.1957333333333</v>
      </c>
      <c r="G50" s="4"/>
    </row>
    <row r="51" customFormat="false" ht="39" hidden="false" customHeight="true" outlineLevel="0" collapsed="false">
      <c r="A51" s="45"/>
      <c r="B51" s="66" t="s">
        <v>120</v>
      </c>
      <c r="C51" s="67" t="s">
        <v>172</v>
      </c>
      <c r="D51" s="68" t="n">
        <v>18100</v>
      </c>
      <c r="E51" s="68" t="n">
        <v>3297.05</v>
      </c>
      <c r="F51" s="58" t="n">
        <f aca="false">E51/D51*100</f>
        <v>18.2157458563536</v>
      </c>
      <c r="G51" s="4"/>
    </row>
    <row r="52" customFormat="false" ht="25.5" hidden="false" customHeight="true" outlineLevel="0" collapsed="false">
      <c r="A52" s="45"/>
      <c r="B52" s="66" t="s">
        <v>130</v>
      </c>
      <c r="C52" s="67" t="s">
        <v>173</v>
      </c>
      <c r="D52" s="68" t="n">
        <v>8700</v>
      </c>
      <c r="E52" s="68" t="s">
        <v>32</v>
      </c>
      <c r="F52" s="58" t="n">
        <v>0</v>
      </c>
      <c r="G52" s="4"/>
    </row>
    <row r="53" customFormat="false" ht="25.5" hidden="false" customHeight="true" outlineLevel="0" collapsed="false">
      <c r="A53" s="45"/>
      <c r="B53" s="66" t="s">
        <v>132</v>
      </c>
      <c r="C53" s="67" t="s">
        <v>174</v>
      </c>
      <c r="D53" s="68" t="n">
        <v>8700</v>
      </c>
      <c r="E53" s="68" t="s">
        <v>32</v>
      </c>
      <c r="F53" s="58" t="n">
        <v>0</v>
      </c>
      <c r="G53" s="4"/>
    </row>
    <row r="54" customFormat="false" ht="13.5" hidden="false" customHeight="true" outlineLevel="0" collapsed="false">
      <c r="A54" s="45"/>
      <c r="B54" s="66" t="s">
        <v>134</v>
      </c>
      <c r="C54" s="67" t="s">
        <v>175</v>
      </c>
      <c r="D54" s="68" t="n">
        <v>8700</v>
      </c>
      <c r="E54" s="68" t="s">
        <v>32</v>
      </c>
      <c r="F54" s="58" t="n">
        <v>0</v>
      </c>
      <c r="G54" s="4"/>
    </row>
    <row r="55" customFormat="false" ht="15" hidden="false" customHeight="false" outlineLevel="0" collapsed="false">
      <c r="A55" s="45"/>
      <c r="B55" s="66" t="s">
        <v>176</v>
      </c>
      <c r="C55" s="67" t="s">
        <v>177</v>
      </c>
      <c r="D55" s="68" t="n">
        <v>199100</v>
      </c>
      <c r="E55" s="68" t="n">
        <v>66000</v>
      </c>
      <c r="F55" s="58" t="n">
        <f aca="false">E55/D55*100</f>
        <v>33.1491712707182</v>
      </c>
      <c r="G55" s="4"/>
    </row>
    <row r="56" customFormat="false" ht="26.25" hidden="false" customHeight="true" outlineLevel="0" collapsed="false">
      <c r="A56" s="45"/>
      <c r="B56" s="66" t="s">
        <v>130</v>
      </c>
      <c r="C56" s="67" t="s">
        <v>178</v>
      </c>
      <c r="D56" s="68" t="n">
        <v>199100</v>
      </c>
      <c r="E56" s="68" t="n">
        <v>66000</v>
      </c>
      <c r="F56" s="58" t="n">
        <f aca="false">E56/D56*100</f>
        <v>33.1491712707182</v>
      </c>
      <c r="G56" s="4"/>
    </row>
    <row r="57" customFormat="false" ht="27" hidden="false" customHeight="true" outlineLevel="0" collapsed="false">
      <c r="A57" s="45"/>
      <c r="B57" s="66" t="s">
        <v>132</v>
      </c>
      <c r="C57" s="67" t="s">
        <v>179</v>
      </c>
      <c r="D57" s="68" t="n">
        <v>199100</v>
      </c>
      <c r="E57" s="68" t="n">
        <v>66000</v>
      </c>
      <c r="F57" s="58" t="n">
        <f aca="false">E57/D57*100</f>
        <v>33.1491712707182</v>
      </c>
      <c r="G57" s="4"/>
    </row>
    <row r="58" customFormat="false" ht="15" hidden="false" customHeight="true" outlineLevel="0" collapsed="false">
      <c r="A58" s="45"/>
      <c r="B58" s="66" t="s">
        <v>134</v>
      </c>
      <c r="C58" s="67" t="s">
        <v>180</v>
      </c>
      <c r="D58" s="68" t="n">
        <v>199100</v>
      </c>
      <c r="E58" s="68" t="n">
        <v>66000</v>
      </c>
      <c r="F58" s="58" t="n">
        <f aca="false">E58/D58*100</f>
        <v>33.1491712707182</v>
      </c>
      <c r="G58" s="4"/>
    </row>
    <row r="59" customFormat="false" ht="15" hidden="false" customHeight="false" outlineLevel="0" collapsed="false">
      <c r="A59" s="45"/>
      <c r="B59" s="66" t="s">
        <v>181</v>
      </c>
      <c r="C59" s="67" t="s">
        <v>182</v>
      </c>
      <c r="D59" s="68" t="n">
        <v>2000</v>
      </c>
      <c r="E59" s="68" t="s">
        <v>32</v>
      </c>
      <c r="F59" s="58" t="n">
        <v>0</v>
      </c>
      <c r="G59" s="4"/>
    </row>
    <row r="60" customFormat="false" ht="25.5" hidden="false" customHeight="true" outlineLevel="0" collapsed="false">
      <c r="A60" s="45"/>
      <c r="B60" s="66" t="s">
        <v>130</v>
      </c>
      <c r="C60" s="67" t="s">
        <v>183</v>
      </c>
      <c r="D60" s="68" t="n">
        <v>2000</v>
      </c>
      <c r="E60" s="68" t="s">
        <v>32</v>
      </c>
      <c r="F60" s="58" t="n">
        <v>0</v>
      </c>
      <c r="G60" s="4"/>
    </row>
    <row r="61" customFormat="false" ht="27" hidden="false" customHeight="true" outlineLevel="0" collapsed="false">
      <c r="A61" s="45"/>
      <c r="B61" s="66" t="s">
        <v>132</v>
      </c>
      <c r="C61" s="67" t="s">
        <v>184</v>
      </c>
      <c r="D61" s="68" t="n">
        <v>2000</v>
      </c>
      <c r="E61" s="68" t="s">
        <v>32</v>
      </c>
      <c r="F61" s="58" t="n">
        <v>0</v>
      </c>
      <c r="G61" s="4"/>
    </row>
    <row r="62" customFormat="false" ht="14.25" hidden="false" customHeight="true" outlineLevel="0" collapsed="false">
      <c r="A62" s="45"/>
      <c r="B62" s="66" t="s">
        <v>134</v>
      </c>
      <c r="C62" s="67" t="s">
        <v>185</v>
      </c>
      <c r="D62" s="68" t="n">
        <v>2000</v>
      </c>
      <c r="E62" s="68" t="s">
        <v>32</v>
      </c>
      <c r="F62" s="58" t="n">
        <v>0</v>
      </c>
      <c r="G62" s="4"/>
    </row>
    <row r="63" customFormat="false" ht="15" hidden="false" customHeight="false" outlineLevel="0" collapsed="false">
      <c r="A63" s="45"/>
      <c r="B63" s="66" t="s">
        <v>186</v>
      </c>
      <c r="C63" s="67" t="s">
        <v>187</v>
      </c>
      <c r="D63" s="68" t="n">
        <v>251000</v>
      </c>
      <c r="E63" s="68" t="n">
        <v>72271.8</v>
      </c>
      <c r="F63" s="58" t="n">
        <f aca="false">E63/D63*100</f>
        <v>28.7935458167331</v>
      </c>
      <c r="G63" s="4"/>
    </row>
    <row r="64" customFormat="false" ht="26.25" hidden="false" customHeight="true" outlineLevel="0" collapsed="false">
      <c r="A64" s="45"/>
      <c r="B64" s="66" t="s">
        <v>130</v>
      </c>
      <c r="C64" s="67" t="s">
        <v>188</v>
      </c>
      <c r="D64" s="68" t="n">
        <v>251000</v>
      </c>
      <c r="E64" s="68" t="n">
        <v>72271.8</v>
      </c>
      <c r="F64" s="58" t="n">
        <f aca="false">E64/D64*100</f>
        <v>28.7935458167331</v>
      </c>
      <c r="G64" s="4"/>
    </row>
    <row r="65" customFormat="false" ht="25.5" hidden="false" customHeight="true" outlineLevel="0" collapsed="false">
      <c r="A65" s="45"/>
      <c r="B65" s="66" t="s">
        <v>132</v>
      </c>
      <c r="C65" s="67" t="s">
        <v>189</v>
      </c>
      <c r="D65" s="68" t="n">
        <v>251000</v>
      </c>
      <c r="E65" s="68" t="n">
        <v>72271.8</v>
      </c>
      <c r="F65" s="58" t="n">
        <f aca="false">E65/D65*100</f>
        <v>28.7935458167331</v>
      </c>
      <c r="G65" s="4"/>
    </row>
    <row r="66" customFormat="false" ht="14.25" hidden="false" customHeight="true" outlineLevel="0" collapsed="false">
      <c r="A66" s="45"/>
      <c r="B66" s="66" t="s">
        <v>134</v>
      </c>
      <c r="C66" s="67" t="s">
        <v>190</v>
      </c>
      <c r="D66" s="68" t="n">
        <v>33000</v>
      </c>
      <c r="E66" s="68" t="n">
        <v>33000</v>
      </c>
      <c r="F66" s="58" t="n">
        <f aca="false">E66/D66*100</f>
        <v>100</v>
      </c>
      <c r="G66" s="4"/>
    </row>
    <row r="67" customFormat="false" ht="15" hidden="false" customHeight="false" outlineLevel="0" collapsed="false">
      <c r="A67" s="45"/>
      <c r="B67" s="66" t="s">
        <v>136</v>
      </c>
      <c r="C67" s="67" t="s">
        <v>191</v>
      </c>
      <c r="D67" s="68" t="n">
        <v>218000</v>
      </c>
      <c r="E67" s="68" t="n">
        <v>39271.8</v>
      </c>
      <c r="F67" s="58" t="n">
        <f aca="false">E67/D67*100</f>
        <v>18.0145871559633</v>
      </c>
      <c r="G67" s="4"/>
    </row>
    <row r="68" customFormat="false" ht="15" hidden="false" customHeight="false" outlineLevel="0" collapsed="false">
      <c r="A68" s="45"/>
      <c r="B68" s="66" t="s">
        <v>192</v>
      </c>
      <c r="C68" s="67" t="s">
        <v>193</v>
      </c>
      <c r="D68" s="68" t="n">
        <v>6209.11</v>
      </c>
      <c r="E68" s="68" t="s">
        <v>32</v>
      </c>
      <c r="F68" s="58" t="n">
        <v>0</v>
      </c>
      <c r="G68" s="4"/>
    </row>
    <row r="69" customFormat="false" ht="24.75" hidden="false" customHeight="true" outlineLevel="0" collapsed="false">
      <c r="A69" s="45"/>
      <c r="B69" s="66" t="s">
        <v>130</v>
      </c>
      <c r="C69" s="67" t="s">
        <v>194</v>
      </c>
      <c r="D69" s="68" t="n">
        <v>6209.11</v>
      </c>
      <c r="E69" s="68" t="s">
        <v>32</v>
      </c>
      <c r="F69" s="58" t="n">
        <v>0</v>
      </c>
      <c r="G69" s="4"/>
    </row>
    <row r="70" customFormat="false" ht="26.25" hidden="false" customHeight="true" outlineLevel="0" collapsed="false">
      <c r="A70" s="45"/>
      <c r="B70" s="66" t="s">
        <v>132</v>
      </c>
      <c r="C70" s="67" t="s">
        <v>195</v>
      </c>
      <c r="D70" s="68" t="n">
        <v>6209.11</v>
      </c>
      <c r="E70" s="68" t="s">
        <v>32</v>
      </c>
      <c r="F70" s="58" t="n">
        <v>0</v>
      </c>
      <c r="G70" s="4"/>
    </row>
    <row r="71" customFormat="false" ht="15" hidden="false" customHeight="true" outlineLevel="0" collapsed="false">
      <c r="A71" s="45"/>
      <c r="B71" s="66" t="s">
        <v>134</v>
      </c>
      <c r="C71" s="67" t="s">
        <v>196</v>
      </c>
      <c r="D71" s="68" t="n">
        <v>6209.11</v>
      </c>
      <c r="E71" s="68" t="s">
        <v>32</v>
      </c>
      <c r="F71" s="58" t="n">
        <v>0</v>
      </c>
      <c r="G71" s="4"/>
    </row>
    <row r="72" customFormat="false" ht="15" hidden="false" customHeight="false" outlineLevel="0" collapsed="false">
      <c r="A72" s="45"/>
      <c r="B72" s="66" t="n">
        <v>8910044104</v>
      </c>
      <c r="C72" s="67" t="s">
        <v>197</v>
      </c>
      <c r="D72" s="68" t="n">
        <v>1000</v>
      </c>
      <c r="E72" s="68" t="s">
        <v>32</v>
      </c>
      <c r="F72" s="58" t="n">
        <v>0</v>
      </c>
      <c r="G72" s="4"/>
    </row>
    <row r="73" customFormat="false" ht="26.25" hidden="false" customHeight="true" outlineLevel="0" collapsed="false">
      <c r="A73" s="45"/>
      <c r="B73" s="66" t="s">
        <v>130</v>
      </c>
      <c r="C73" s="67" t="s">
        <v>198</v>
      </c>
      <c r="D73" s="68" t="n">
        <v>1000</v>
      </c>
      <c r="E73" s="68" t="s">
        <v>32</v>
      </c>
      <c r="F73" s="58" t="n">
        <v>0</v>
      </c>
      <c r="G73" s="4"/>
    </row>
    <row r="74" customFormat="false" ht="25.5" hidden="false" customHeight="true" outlineLevel="0" collapsed="false">
      <c r="A74" s="45"/>
      <c r="B74" s="66" t="s">
        <v>132</v>
      </c>
      <c r="C74" s="67" t="s">
        <v>199</v>
      </c>
      <c r="D74" s="68" t="n">
        <v>1000</v>
      </c>
      <c r="E74" s="68" t="s">
        <v>32</v>
      </c>
      <c r="F74" s="58" t="n">
        <v>0</v>
      </c>
      <c r="G74" s="4"/>
    </row>
    <row r="75" customFormat="false" ht="14.25" hidden="false" customHeight="true" outlineLevel="0" collapsed="false">
      <c r="A75" s="45"/>
      <c r="B75" s="66" t="s">
        <v>134</v>
      </c>
      <c r="C75" s="67" t="s">
        <v>200</v>
      </c>
      <c r="D75" s="68" t="n">
        <v>1000</v>
      </c>
      <c r="E75" s="68" t="s">
        <v>32</v>
      </c>
      <c r="F75" s="58" t="n">
        <v>0</v>
      </c>
      <c r="G75" s="4"/>
    </row>
    <row r="76" customFormat="false" ht="13.5" hidden="false" customHeight="true" outlineLevel="0" collapsed="false">
      <c r="A76" s="45"/>
      <c r="B76" s="66" t="s">
        <v>201</v>
      </c>
      <c r="C76" s="67" t="s">
        <v>202</v>
      </c>
      <c r="D76" s="68" t="n">
        <v>1000</v>
      </c>
      <c r="E76" s="68" t="s">
        <v>32</v>
      </c>
      <c r="F76" s="58" t="n">
        <v>0</v>
      </c>
      <c r="G76" s="4"/>
    </row>
    <row r="77" customFormat="false" ht="27" hidden="false" customHeight="true" outlineLevel="0" collapsed="false">
      <c r="A77" s="45"/>
      <c r="B77" s="66" t="s">
        <v>130</v>
      </c>
      <c r="C77" s="67" t="s">
        <v>203</v>
      </c>
      <c r="D77" s="68" t="n">
        <v>1000</v>
      </c>
      <c r="E77" s="68" t="s">
        <v>32</v>
      </c>
      <c r="F77" s="58" t="n">
        <v>0</v>
      </c>
      <c r="G77" s="4"/>
    </row>
    <row r="78" customFormat="false" ht="25.5" hidden="false" customHeight="true" outlineLevel="0" collapsed="false">
      <c r="A78" s="45"/>
      <c r="B78" s="66" t="s">
        <v>132</v>
      </c>
      <c r="C78" s="67" t="s">
        <v>204</v>
      </c>
      <c r="D78" s="68" t="n">
        <v>1000</v>
      </c>
      <c r="E78" s="68" t="s">
        <v>32</v>
      </c>
      <c r="F78" s="58" t="n">
        <v>0</v>
      </c>
      <c r="G78" s="4"/>
    </row>
    <row r="79" customFormat="false" ht="14.25" hidden="false" customHeight="true" outlineLevel="0" collapsed="false">
      <c r="A79" s="45"/>
      <c r="B79" s="66" t="s">
        <v>134</v>
      </c>
      <c r="C79" s="67" t="s">
        <v>205</v>
      </c>
      <c r="D79" s="68" t="n">
        <v>1000</v>
      </c>
      <c r="E79" s="68" t="s">
        <v>32</v>
      </c>
      <c r="F79" s="58" t="n">
        <v>0</v>
      </c>
      <c r="G79" s="4"/>
    </row>
    <row r="80" customFormat="false" ht="15" hidden="false" customHeight="false" outlineLevel="0" collapsed="false">
      <c r="A80" s="45"/>
      <c r="B80" s="66" t="s">
        <v>206</v>
      </c>
      <c r="C80" s="67" t="s">
        <v>207</v>
      </c>
      <c r="D80" s="68" t="n">
        <v>3300</v>
      </c>
      <c r="E80" s="68" t="s">
        <v>32</v>
      </c>
      <c r="F80" s="58" t="n">
        <v>0</v>
      </c>
      <c r="G80" s="4"/>
    </row>
    <row r="81" customFormat="false" ht="14.25" hidden="false" customHeight="true" outlineLevel="0" collapsed="false">
      <c r="A81" s="45"/>
      <c r="B81" s="66" t="s">
        <v>208</v>
      </c>
      <c r="C81" s="67" t="s">
        <v>209</v>
      </c>
      <c r="D81" s="68" t="n">
        <v>3300</v>
      </c>
      <c r="E81" s="68" t="s">
        <v>32</v>
      </c>
      <c r="F81" s="58" t="n">
        <v>0</v>
      </c>
      <c r="G81" s="4"/>
    </row>
    <row r="82" customFormat="false" ht="15" hidden="false" customHeight="true" outlineLevel="0" collapsed="false">
      <c r="A82" s="45"/>
      <c r="B82" s="66" t="s">
        <v>210</v>
      </c>
      <c r="C82" s="67" t="s">
        <v>211</v>
      </c>
      <c r="D82" s="68" t="n">
        <v>3300</v>
      </c>
      <c r="E82" s="68" t="s">
        <v>32</v>
      </c>
      <c r="F82" s="58" t="n">
        <v>0</v>
      </c>
      <c r="G82" s="4"/>
    </row>
    <row r="83" customFormat="false" ht="14.25" hidden="false" customHeight="true" outlineLevel="0" collapsed="false">
      <c r="A83" s="45"/>
      <c r="B83" s="66" t="s">
        <v>212</v>
      </c>
      <c r="C83" s="67" t="s">
        <v>213</v>
      </c>
      <c r="D83" s="68" t="n">
        <v>3300</v>
      </c>
      <c r="E83" s="68" t="s">
        <v>32</v>
      </c>
      <c r="F83" s="58" t="n">
        <v>0</v>
      </c>
      <c r="G83" s="4"/>
    </row>
    <row r="84" customFormat="false" ht="14.25" hidden="false" customHeight="true" outlineLevel="0" collapsed="false">
      <c r="A84" s="45"/>
      <c r="B84" s="66" t="s">
        <v>214</v>
      </c>
      <c r="C84" s="67" t="s">
        <v>215</v>
      </c>
      <c r="D84" s="68" t="n">
        <v>1000</v>
      </c>
      <c r="E84" s="68" t="s">
        <v>32</v>
      </c>
      <c r="F84" s="58" t="n">
        <v>0</v>
      </c>
      <c r="G84" s="4"/>
    </row>
    <row r="85" customFormat="false" ht="14.25" hidden="false" customHeight="true" outlineLevel="0" collapsed="false">
      <c r="A85" s="45"/>
      <c r="B85" s="66" t="s">
        <v>216</v>
      </c>
      <c r="C85" s="67" t="s">
        <v>217</v>
      </c>
      <c r="D85" s="68" t="n">
        <v>1000</v>
      </c>
      <c r="E85" s="68" t="s">
        <v>32</v>
      </c>
      <c r="F85" s="58" t="n">
        <v>0</v>
      </c>
      <c r="G85" s="4"/>
    </row>
    <row r="86" customFormat="false" ht="15.75" hidden="false" customHeight="true" outlineLevel="0" collapsed="false">
      <c r="A86" s="45"/>
      <c r="B86" s="66" t="s">
        <v>218</v>
      </c>
      <c r="C86" s="69" t="s">
        <v>219</v>
      </c>
      <c r="D86" s="70" t="n">
        <v>1000</v>
      </c>
      <c r="E86" s="70" t="s">
        <v>32</v>
      </c>
      <c r="F86" s="58" t="n">
        <v>0</v>
      </c>
      <c r="G86" s="4"/>
    </row>
    <row r="87" customFormat="false" ht="12.95" hidden="false" customHeight="true" outlineLevel="0" collapsed="false">
      <c r="A87" s="45"/>
      <c r="B87" s="71"/>
      <c r="C87" s="72"/>
      <c r="D87" s="72"/>
      <c r="E87" s="72"/>
      <c r="F87" s="58"/>
      <c r="G87" s="4"/>
    </row>
    <row r="88" customFormat="false" ht="14.25" hidden="false" customHeight="true" outlineLevel="0" collapsed="false">
      <c r="A88" s="45"/>
      <c r="B88" s="73" t="s">
        <v>220</v>
      </c>
      <c r="C88" s="74" t="s">
        <v>111</v>
      </c>
      <c r="D88" s="75" t="s">
        <v>111</v>
      </c>
      <c r="E88" s="76" t="n">
        <v>-100555.91</v>
      </c>
      <c r="F88" s="58" t="n">
        <v>0</v>
      </c>
      <c r="G88" s="4"/>
    </row>
    <row r="89" customFormat="false" ht="15" hidden="false" customHeight="true" outlineLevel="0" collapsed="false">
      <c r="B89" s="77"/>
      <c r="C89" s="78"/>
      <c r="D89" s="78"/>
      <c r="E89" s="78"/>
      <c r="F89" s="78"/>
      <c r="G89" s="4"/>
    </row>
  </sheetData>
  <mergeCells count="6">
    <mergeCell ref="B2:F2"/>
    <mergeCell ref="B4:B9"/>
    <mergeCell ref="C4:C9"/>
    <mergeCell ref="D4:D9"/>
    <mergeCell ref="E4:E9"/>
    <mergeCell ref="F4:F9"/>
  </mergeCells>
  <printOptions headings="false" gridLines="false" gridLinesSet="true" horizontalCentered="false" verticalCentered="false"/>
  <pageMargins left="0.590277777777778" right="0" top="0" bottom="0" header="0.511805555555555" footer="0.511805555555555"/>
  <pageSetup paperSize="9" scale="8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5" activeCellId="0" sqref="I15"/>
    </sheetView>
  </sheetViews>
  <sheetFormatPr defaultRowHeight="15" zeroHeight="false" outlineLevelRow="0" outlineLevelCol="0"/>
  <cols>
    <col collapsed="false" customWidth="true" hidden="false" outlineLevel="0" max="1" min="1" style="1" width="0.86"/>
    <col collapsed="false" customWidth="true" hidden="false" outlineLevel="0" max="2" min="2" style="1" width="20.71"/>
    <col collapsed="false" customWidth="true" hidden="false" outlineLevel="0" max="3" min="3" style="1" width="36.3"/>
    <col collapsed="false" customWidth="true" hidden="false" outlineLevel="0" max="4" min="4" style="1" width="24"/>
    <col collapsed="false" customWidth="true" hidden="false" outlineLevel="0" max="5" min="5" style="1" width="14.01"/>
    <col collapsed="false" customWidth="true" hidden="false" outlineLevel="0" max="6" min="6" style="1" width="11.3"/>
    <col collapsed="false" customWidth="true" hidden="false" outlineLevel="0" max="7" min="7" style="1" width="11.57"/>
    <col collapsed="false" customWidth="true" hidden="false" outlineLevel="0" max="1025" min="8" style="1" width="9.13"/>
  </cols>
  <sheetData>
    <row r="1" customFormat="false" ht="15" hidden="false" customHeight="true" outlineLevel="0" collapsed="false">
      <c r="B1" s="4"/>
      <c r="C1" s="4"/>
      <c r="D1" s="4"/>
      <c r="E1" s="4"/>
      <c r="F1" s="4"/>
      <c r="G1" s="4"/>
      <c r="H1" s="4"/>
    </row>
    <row r="2" customFormat="false" ht="12.75" hidden="false" customHeight="true" outlineLevel="0" collapsed="false">
      <c r="B2" s="41" t="s">
        <v>221</v>
      </c>
      <c r="C2" s="41"/>
      <c r="D2" s="41"/>
      <c r="E2" s="41"/>
      <c r="F2" s="41"/>
      <c r="G2" s="41"/>
      <c r="H2" s="4"/>
    </row>
    <row r="3" customFormat="false" ht="11.85" hidden="false" customHeight="true" outlineLevel="0" collapsed="false">
      <c r="B3" s="79"/>
      <c r="C3" s="79"/>
      <c r="D3" s="80"/>
      <c r="E3" s="81"/>
      <c r="F3" s="82"/>
      <c r="G3" s="83" t="s">
        <v>8</v>
      </c>
      <c r="H3" s="4"/>
    </row>
    <row r="4" customFormat="false" ht="12" hidden="false" customHeight="true" outlineLevel="0" collapsed="false">
      <c r="A4" s="45"/>
      <c r="B4" s="84" t="s">
        <v>222</v>
      </c>
      <c r="C4" s="84"/>
      <c r="D4" s="85" t="s">
        <v>223</v>
      </c>
      <c r="E4" s="85" t="s">
        <v>224</v>
      </c>
      <c r="F4" s="86" t="s">
        <v>12</v>
      </c>
      <c r="G4" s="87" t="s">
        <v>13</v>
      </c>
      <c r="H4" s="4"/>
    </row>
    <row r="5" customFormat="false" ht="11.85" hidden="false" customHeight="true" outlineLevel="0" collapsed="false">
      <c r="A5" s="45"/>
      <c r="B5" s="84"/>
      <c r="C5" s="84"/>
      <c r="D5" s="85"/>
      <c r="E5" s="85"/>
      <c r="F5" s="86"/>
      <c r="G5" s="87"/>
      <c r="H5" s="4"/>
    </row>
    <row r="6" customFormat="false" ht="18.75" hidden="false" customHeight="true" outlineLevel="0" collapsed="false">
      <c r="A6" s="45"/>
      <c r="B6" s="84"/>
      <c r="C6" s="84"/>
      <c r="D6" s="85"/>
      <c r="E6" s="85"/>
      <c r="F6" s="86"/>
      <c r="G6" s="87"/>
      <c r="H6" s="4"/>
    </row>
    <row r="7" customFormat="false" ht="12.75" hidden="false" customHeight="true" outlineLevel="0" collapsed="false">
      <c r="A7" s="45"/>
      <c r="B7" s="88" t="n">
        <v>1</v>
      </c>
      <c r="C7" s="88"/>
      <c r="D7" s="89" t="n">
        <v>2</v>
      </c>
      <c r="E7" s="89" t="n">
        <v>3</v>
      </c>
      <c r="F7" s="89" t="n">
        <v>4</v>
      </c>
      <c r="G7" s="90" t="s">
        <v>16</v>
      </c>
      <c r="H7" s="4"/>
    </row>
    <row r="8" customFormat="false" ht="13.5" hidden="false" customHeight="true" outlineLevel="0" collapsed="false">
      <c r="B8" s="91" t="s">
        <v>225</v>
      </c>
      <c r="C8" s="91"/>
      <c r="D8" s="92" t="s">
        <v>111</v>
      </c>
      <c r="E8" s="93" t="n">
        <v>11009.11</v>
      </c>
      <c r="F8" s="93" t="n">
        <v>100555.91</v>
      </c>
      <c r="G8" s="94" t="n">
        <f aca="false">F8/E8*100</f>
        <v>913.38818487598</v>
      </c>
      <c r="H8" s="4"/>
    </row>
    <row r="9" customFormat="false" ht="12.95" hidden="false" customHeight="true" outlineLevel="0" collapsed="false">
      <c r="B9" s="95" t="s">
        <v>19</v>
      </c>
      <c r="C9" s="95"/>
      <c r="D9" s="96"/>
      <c r="E9" s="61"/>
      <c r="F9" s="97"/>
      <c r="G9" s="94"/>
      <c r="H9" s="4"/>
    </row>
    <row r="10" customFormat="false" ht="15" hidden="false" customHeight="true" outlineLevel="0" collapsed="false">
      <c r="B10" s="91" t="s">
        <v>226</v>
      </c>
      <c r="C10" s="91"/>
      <c r="D10" s="98" t="s">
        <v>111</v>
      </c>
      <c r="E10" s="93" t="n">
        <v>11009.11</v>
      </c>
      <c r="F10" s="93" t="s">
        <v>32</v>
      </c>
      <c r="G10" s="94" t="n">
        <v>0</v>
      </c>
      <c r="H10" s="4"/>
    </row>
    <row r="11" customFormat="false" ht="15" hidden="false" customHeight="true" outlineLevel="0" collapsed="false">
      <c r="B11" s="99" t="s">
        <v>227</v>
      </c>
      <c r="C11" s="99"/>
      <c r="D11" s="100"/>
      <c r="E11" s="101"/>
      <c r="F11" s="101"/>
      <c r="G11" s="94" t="n">
        <v>0</v>
      </c>
      <c r="H11" s="4"/>
    </row>
    <row r="12" customFormat="false" ht="15.2" hidden="false" customHeight="true" outlineLevel="0" collapsed="false">
      <c r="B12" s="99" t="s">
        <v>228</v>
      </c>
      <c r="C12" s="99"/>
      <c r="D12" s="100" t="s">
        <v>229</v>
      </c>
      <c r="E12" s="102" t="n">
        <v>21800</v>
      </c>
      <c r="F12" s="102" t="s">
        <v>32</v>
      </c>
      <c r="G12" s="94" t="n">
        <v>0</v>
      </c>
      <c r="H12" s="4"/>
    </row>
    <row r="13" customFormat="false" ht="25.5" hidden="false" customHeight="true" outlineLevel="0" collapsed="false">
      <c r="B13" s="99" t="s">
        <v>230</v>
      </c>
      <c r="C13" s="99"/>
      <c r="D13" s="100" t="s">
        <v>231</v>
      </c>
      <c r="E13" s="102" t="n">
        <v>21800</v>
      </c>
      <c r="F13" s="102" t="s">
        <v>32</v>
      </c>
      <c r="G13" s="94" t="n">
        <v>0</v>
      </c>
      <c r="H13" s="4"/>
    </row>
    <row r="14" customFormat="false" ht="27.75" hidden="false" customHeight="true" outlineLevel="0" collapsed="false">
      <c r="B14" s="95" t="s">
        <v>232</v>
      </c>
      <c r="C14" s="95"/>
      <c r="D14" s="103" t="s">
        <v>233</v>
      </c>
      <c r="E14" s="102" t="n">
        <v>21800</v>
      </c>
      <c r="F14" s="102" t="s">
        <v>32</v>
      </c>
      <c r="G14" s="94" t="n">
        <v>0</v>
      </c>
      <c r="H14" s="4"/>
    </row>
    <row r="15" customFormat="false" ht="25.5" hidden="false" customHeight="true" outlineLevel="0" collapsed="false">
      <c r="B15" s="99" t="s">
        <v>234</v>
      </c>
      <c r="C15" s="99"/>
      <c r="D15" s="100" t="s">
        <v>235</v>
      </c>
      <c r="E15" s="102" t="n">
        <v>-10790.89</v>
      </c>
      <c r="F15" s="102" t="s">
        <v>32</v>
      </c>
      <c r="G15" s="94" t="n">
        <v>0</v>
      </c>
      <c r="H15" s="4"/>
    </row>
    <row r="16" customFormat="false" ht="26.25" hidden="false" customHeight="true" outlineLevel="0" collapsed="false">
      <c r="B16" s="99" t="s">
        <v>236</v>
      </c>
      <c r="C16" s="99"/>
      <c r="D16" s="100" t="s">
        <v>237</v>
      </c>
      <c r="E16" s="102" t="n">
        <v>-10790.89</v>
      </c>
      <c r="F16" s="102" t="s">
        <v>32</v>
      </c>
      <c r="G16" s="94" t="n">
        <v>0</v>
      </c>
      <c r="H16" s="4"/>
    </row>
    <row r="17" customFormat="false" ht="38.25" hidden="false" customHeight="true" outlineLevel="0" collapsed="false">
      <c r="B17" s="99" t="s">
        <v>238</v>
      </c>
      <c r="C17" s="99"/>
      <c r="D17" s="100" t="s">
        <v>239</v>
      </c>
      <c r="E17" s="102" t="n">
        <v>-10790.89</v>
      </c>
      <c r="F17" s="102" t="s">
        <v>32</v>
      </c>
      <c r="G17" s="94" t="n">
        <v>0</v>
      </c>
      <c r="H17" s="4"/>
    </row>
    <row r="18" customFormat="false" ht="36.75" hidden="false" customHeight="true" outlineLevel="0" collapsed="false">
      <c r="B18" s="104" t="s">
        <v>240</v>
      </c>
      <c r="C18" s="104"/>
      <c r="D18" s="100" t="s">
        <v>241</v>
      </c>
      <c r="E18" s="102" t="n">
        <v>-10790.89</v>
      </c>
      <c r="F18" s="102" t="s">
        <v>32</v>
      </c>
      <c r="G18" s="94" t="n">
        <v>0</v>
      </c>
      <c r="H18" s="4"/>
    </row>
    <row r="19" customFormat="false" ht="12.95" hidden="false" customHeight="true" outlineLevel="0" collapsed="false">
      <c r="B19" s="105" t="s">
        <v>242</v>
      </c>
      <c r="C19" s="105"/>
      <c r="D19" s="60"/>
      <c r="E19" s="101"/>
      <c r="F19" s="101" t="n">
        <f aca="false">F20</f>
        <v>100555.91</v>
      </c>
      <c r="G19" s="94" t="n">
        <v>0</v>
      </c>
      <c r="H19" s="4"/>
    </row>
    <row r="20" customFormat="false" ht="12.75" hidden="false" customHeight="true" outlineLevel="0" collapsed="false">
      <c r="B20" s="105" t="s">
        <v>243</v>
      </c>
      <c r="C20" s="105"/>
      <c r="D20" s="103" t="s">
        <v>244</v>
      </c>
      <c r="E20" s="101" t="s">
        <v>32</v>
      </c>
      <c r="F20" s="101" t="n">
        <v>100555.91</v>
      </c>
      <c r="G20" s="94" t="n">
        <v>0</v>
      </c>
      <c r="H20" s="106"/>
    </row>
    <row r="21" customFormat="false" ht="14.1" hidden="false" customHeight="true" outlineLevel="0" collapsed="false">
      <c r="B21" s="107" t="s">
        <v>245</v>
      </c>
      <c r="C21" s="107"/>
      <c r="D21" s="60"/>
      <c r="E21" s="101" t="n">
        <v>-1468200</v>
      </c>
      <c r="F21" s="101" t="n">
        <f aca="false">F22</f>
        <v>-386463.97</v>
      </c>
      <c r="G21" s="94" t="n">
        <f aca="false">F21/E21*100</f>
        <v>26.3222973709304</v>
      </c>
      <c r="H21" s="4"/>
    </row>
    <row r="22" customFormat="false" ht="15.2" hidden="false" customHeight="true" outlineLevel="0" collapsed="false">
      <c r="B22" s="108" t="s">
        <v>246</v>
      </c>
      <c r="C22" s="108"/>
      <c r="D22" s="60" t="s">
        <v>247</v>
      </c>
      <c r="E22" s="101" t="n">
        <v>-1468200</v>
      </c>
      <c r="F22" s="101" t="n">
        <f aca="false">F23</f>
        <v>-386463.97</v>
      </c>
      <c r="G22" s="94" t="n">
        <f aca="false">F22/E22*100</f>
        <v>26.3222973709304</v>
      </c>
      <c r="H22" s="4"/>
    </row>
    <row r="23" customFormat="false" ht="15.2" hidden="false" customHeight="true" outlineLevel="0" collapsed="false">
      <c r="B23" s="109" t="s">
        <v>248</v>
      </c>
      <c r="C23" s="109"/>
      <c r="D23" s="110" t="s">
        <v>249</v>
      </c>
      <c r="E23" s="101" t="n">
        <v>-1468200</v>
      </c>
      <c r="F23" s="101" t="n">
        <f aca="false">F24</f>
        <v>-386463.97</v>
      </c>
      <c r="G23" s="94" t="n">
        <f aca="false">F23/E23*100</f>
        <v>26.3222973709304</v>
      </c>
      <c r="H23" s="4"/>
    </row>
    <row r="24" customFormat="false" ht="15.2" hidden="false" customHeight="true" outlineLevel="0" collapsed="false">
      <c r="B24" s="108" t="s">
        <v>250</v>
      </c>
      <c r="C24" s="108"/>
      <c r="D24" s="110" t="s">
        <v>251</v>
      </c>
      <c r="E24" s="101" t="n">
        <v>-1468200</v>
      </c>
      <c r="F24" s="101" t="n">
        <f aca="false">F25</f>
        <v>-386463.97</v>
      </c>
      <c r="G24" s="94" t="n">
        <f aca="false">F24/E24*100</f>
        <v>26.3222973709304</v>
      </c>
      <c r="H24" s="4"/>
    </row>
    <row r="25" customFormat="false" ht="24.75" hidden="false" customHeight="true" outlineLevel="0" collapsed="false">
      <c r="B25" s="108" t="s">
        <v>252</v>
      </c>
      <c r="C25" s="108"/>
      <c r="D25" s="110" t="s">
        <v>253</v>
      </c>
      <c r="E25" s="101" t="n">
        <v>-1468200</v>
      </c>
      <c r="F25" s="101" t="n">
        <v>-386463.97</v>
      </c>
      <c r="G25" s="94" t="n">
        <f aca="false">F25/E25*100</f>
        <v>26.3222973709304</v>
      </c>
      <c r="H25" s="4"/>
    </row>
    <row r="26" customFormat="false" ht="14.1" hidden="false" customHeight="true" outlineLevel="0" collapsed="false">
      <c r="B26" s="111" t="s">
        <v>254</v>
      </c>
      <c r="C26" s="111"/>
      <c r="D26" s="110"/>
      <c r="E26" s="101" t="n">
        <v>1468200</v>
      </c>
      <c r="F26" s="101" t="n">
        <f aca="false">F27</f>
        <v>487019.88</v>
      </c>
      <c r="G26" s="94" t="n">
        <f aca="false">F26/E26*100</f>
        <v>33.1712219043727</v>
      </c>
      <c r="H26" s="4"/>
    </row>
    <row r="27" customFormat="false" ht="15.2" hidden="false" customHeight="true" outlineLevel="0" collapsed="false">
      <c r="B27" s="109" t="s">
        <v>255</v>
      </c>
      <c r="C27" s="109"/>
      <c r="D27" s="110" t="s">
        <v>256</v>
      </c>
      <c r="E27" s="101" t="n">
        <v>1468200</v>
      </c>
      <c r="F27" s="101" t="n">
        <f aca="false">F28</f>
        <v>487019.88</v>
      </c>
      <c r="G27" s="94" t="n">
        <f aca="false">F27/E27*100</f>
        <v>33.1712219043727</v>
      </c>
      <c r="H27" s="4"/>
    </row>
    <row r="28" customFormat="false" ht="15.2" hidden="false" customHeight="true" outlineLevel="0" collapsed="false">
      <c r="B28" s="108" t="s">
        <v>257</v>
      </c>
      <c r="C28" s="108"/>
      <c r="D28" s="110" t="s">
        <v>258</v>
      </c>
      <c r="E28" s="101" t="n">
        <v>1468200</v>
      </c>
      <c r="F28" s="101" t="n">
        <f aca="false">F29</f>
        <v>487019.88</v>
      </c>
      <c r="G28" s="94" t="n">
        <f aca="false">F28/E28*100</f>
        <v>33.1712219043727</v>
      </c>
      <c r="H28" s="4"/>
    </row>
    <row r="29" customFormat="false" ht="15.2" hidden="false" customHeight="true" outlineLevel="0" collapsed="false">
      <c r="B29" s="108" t="s">
        <v>259</v>
      </c>
      <c r="C29" s="108"/>
      <c r="D29" s="60" t="s">
        <v>260</v>
      </c>
      <c r="E29" s="101" t="n">
        <v>1468200</v>
      </c>
      <c r="F29" s="101" t="n">
        <f aca="false">F30</f>
        <v>487019.88</v>
      </c>
      <c r="G29" s="94" t="n">
        <f aca="false">F29/E29*100</f>
        <v>33.1712219043727</v>
      </c>
      <c r="H29" s="4"/>
    </row>
    <row r="30" customFormat="false" ht="28.5" hidden="false" customHeight="true" outlineLevel="0" collapsed="false">
      <c r="B30" s="112" t="s">
        <v>261</v>
      </c>
      <c r="C30" s="112"/>
      <c r="D30" s="60" t="s">
        <v>262</v>
      </c>
      <c r="E30" s="101" t="n">
        <v>1468200</v>
      </c>
      <c r="F30" s="101" t="n">
        <v>487019.88</v>
      </c>
      <c r="G30" s="94" t="n">
        <f aca="false">F30/E30*100</f>
        <v>33.1712219043727</v>
      </c>
      <c r="H30" s="4"/>
    </row>
    <row r="31" customFormat="false" ht="9" hidden="false" customHeight="true" outlineLevel="0" collapsed="false">
      <c r="B31" s="113"/>
      <c r="C31" s="113"/>
      <c r="D31" s="114"/>
      <c r="E31" s="114"/>
      <c r="F31" s="114"/>
      <c r="G31" s="114"/>
      <c r="H31" s="4"/>
    </row>
    <row r="32" customFormat="false" ht="15" hidden="false" customHeight="false" outlineLevel="0" collapsed="false">
      <c r="B32" s="115"/>
      <c r="C32" s="116"/>
      <c r="D32" s="117"/>
      <c r="E32" s="117"/>
      <c r="F32" s="118"/>
      <c r="G32" s="117"/>
      <c r="H32" s="119"/>
    </row>
    <row r="33" customFormat="false" ht="12.75" hidden="false" customHeight="true" outlineLevel="0" collapsed="false">
      <c r="B33" s="120"/>
      <c r="C33" s="121"/>
      <c r="D33" s="122"/>
      <c r="E33" s="122"/>
      <c r="F33" s="121"/>
      <c r="G33" s="121"/>
      <c r="H33" s="119"/>
    </row>
    <row r="34" customFormat="false" ht="12" hidden="false" customHeight="true" outlineLevel="0" collapsed="false">
      <c r="B34" s="123"/>
      <c r="C34" s="123"/>
      <c r="D34" s="124"/>
      <c r="E34" s="124"/>
      <c r="F34" s="124"/>
      <c r="G34" s="124"/>
      <c r="H34" s="119"/>
    </row>
    <row r="35" customFormat="false" ht="12" hidden="false" customHeight="true" outlineLevel="0" collapsed="false">
      <c r="B35" s="125"/>
      <c r="C35" s="126"/>
      <c r="D35" s="127"/>
      <c r="E35" s="126"/>
      <c r="F35" s="124"/>
      <c r="G35" s="124"/>
      <c r="H35" s="119"/>
    </row>
    <row r="36" customFormat="false" ht="60" hidden="false" customHeight="true" outlineLevel="0" collapsed="false">
      <c r="B36" s="128"/>
      <c r="C36" s="116"/>
      <c r="D36" s="129"/>
      <c r="E36" s="129"/>
      <c r="F36" s="124"/>
      <c r="G36" s="124"/>
      <c r="H36" s="119"/>
    </row>
    <row r="37" customFormat="false" ht="12" hidden="false" customHeight="true" outlineLevel="0" collapsed="false">
      <c r="B37" s="130"/>
      <c r="C37" s="121"/>
      <c r="D37" s="122"/>
      <c r="E37" s="122"/>
      <c r="F37" s="124"/>
      <c r="G37" s="124"/>
      <c r="H37" s="119"/>
    </row>
    <row r="38" customFormat="false" ht="12" hidden="false" customHeight="true" outlineLevel="0" collapsed="false">
      <c r="B38" s="131"/>
      <c r="C38" s="123"/>
      <c r="D38" s="124"/>
      <c r="E38" s="124"/>
      <c r="F38" s="124"/>
      <c r="G38" s="124"/>
      <c r="H38" s="119"/>
    </row>
    <row r="39" customFormat="false" ht="15" hidden="true" customHeight="false" outlineLevel="0" collapsed="false">
      <c r="B39" s="115"/>
      <c r="C39" s="132"/>
      <c r="D39" s="133"/>
      <c r="E39" s="133"/>
      <c r="F39" s="124"/>
      <c r="G39" s="124"/>
      <c r="H39" s="119"/>
    </row>
    <row r="40" customFormat="false" ht="15" hidden="true" customHeight="false" outlineLevel="0" collapsed="false">
      <c r="B40" s="130"/>
      <c r="C40" s="121"/>
      <c r="D40" s="134"/>
      <c r="E40" s="134"/>
      <c r="F40" s="124"/>
      <c r="G40" s="124"/>
      <c r="H40" s="119"/>
    </row>
    <row r="41" customFormat="false" ht="9.75" hidden="false" customHeight="true" outlineLevel="0" collapsed="false">
      <c r="B41" s="135"/>
      <c r="C41" s="135"/>
      <c r="D41" s="124"/>
      <c r="E41" s="124"/>
      <c r="F41" s="124"/>
      <c r="G41" s="124"/>
      <c r="H41" s="119"/>
    </row>
    <row r="42" customFormat="false" ht="15" hidden="false" customHeight="true" outlineLevel="0" collapsed="false">
      <c r="B42" s="135"/>
      <c r="C42" s="135"/>
      <c r="D42" s="136"/>
      <c r="E42" s="124"/>
      <c r="F42" s="124"/>
      <c r="G42" s="124"/>
      <c r="H42" s="119"/>
    </row>
    <row r="43" customFormat="false" ht="13.5" hidden="false" customHeight="true" outlineLevel="0" collapsed="false">
      <c r="B43" s="135"/>
      <c r="C43" s="135"/>
      <c r="D43" s="124"/>
      <c r="E43" s="137"/>
      <c r="F43" s="124"/>
      <c r="G43" s="124"/>
      <c r="H43" s="119"/>
    </row>
    <row r="44" customFormat="false" ht="15" hidden="true" customHeight="false" outlineLevel="0" collapsed="false">
      <c r="B44" s="138"/>
      <c r="C44" s="138"/>
      <c r="D44" s="139"/>
      <c r="E44" s="140"/>
      <c r="F44" s="140"/>
      <c r="G44" s="140"/>
      <c r="H44" s="119"/>
    </row>
    <row r="45" customFormat="false" ht="15" hidden="true" customHeight="false" outlineLevel="0" collapsed="false">
      <c r="B45" s="141"/>
      <c r="C45" s="141"/>
      <c r="D45" s="141"/>
      <c r="E45" s="119"/>
      <c r="F45" s="140"/>
      <c r="G45" s="140"/>
      <c r="H45" s="119"/>
    </row>
    <row r="46" customFormat="false" ht="15" hidden="true" customHeight="false" outlineLevel="0" collapsed="false">
      <c r="B46" s="142"/>
      <c r="C46" s="142"/>
      <c r="D46" s="140"/>
      <c r="E46" s="140"/>
      <c r="F46" s="140"/>
      <c r="G46" s="140"/>
      <c r="H46" s="119"/>
    </row>
  </sheetData>
  <mergeCells count="39">
    <mergeCell ref="B2:G2"/>
    <mergeCell ref="B4:C6"/>
    <mergeCell ref="D4:D6"/>
    <mergeCell ref="E4:E6"/>
    <mergeCell ref="F4:F6"/>
    <mergeCell ref="G4:G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D32:E32"/>
    <mergeCell ref="D33:E33"/>
    <mergeCell ref="D36:E36"/>
    <mergeCell ref="D37:E37"/>
    <mergeCell ref="D39:E39"/>
    <mergeCell ref="D40:E40"/>
    <mergeCell ref="B44:C44"/>
    <mergeCell ref="B45:D45"/>
    <mergeCell ref="B46:C46"/>
  </mergeCells>
  <printOptions headings="false" gridLines="false" gridLinesSet="true" horizontalCentered="false" verticalCentered="false"/>
  <pageMargins left="0.590277777777778" right="0" top="0.196527777777778" bottom="0.118055555555556" header="0.511805555555555" footer="0.511805555555555"/>
  <pageSetup paperSize="9" scale="8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FC2A70F-D926-4FA1-8ACC-B07BA089E13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2021-04-12T11:28:44Z</dcterms:created>
  <dc:creator>ALUKAEVAKB\alukaevakb</dc:creator>
  <dc:description/>
  <dc:language>ru-RU</dc:language>
  <cp:lastModifiedBy/>
  <cp:lastPrinted>2021-04-14T14:36:25Z</cp:lastPrinted>
  <dcterms:modified xsi:type="dcterms:W3CDTF">2021-04-14T14:37:10Z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19.2.0.41754049</vt:lpwstr>
  </property>
  <property fmtid="{D5CDD505-2E9C-101B-9397-08002B2CF9AE}" pid="6" name="?????? ???????">
    <vt:lpwstr>19.2.4.32873</vt:lpwstr>
  </property>
  <property fmtid="{D5CDD505-2E9C-101B-9397-08002B2CF9AE}" pid="7" name="???????? ??????">
    <vt:lpwstr>SV_0503127M_20201231_13.xlsx</vt:lpwstr>
  </property>
  <property fmtid="{D5CDD505-2E9C-101B-9397-08002B2CF9AE}" pid="8" name="???????? ?????????">
    <vt:lpwstr>SV_0503127M_20201231_13.xlsx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f09014_01</vt:lpwstr>
  </property>
  <property fmtid="{D5CDD505-2E9C-101B-9397-08002B2CF9AE}" pid="11" name="AppVersion">
    <vt:lpwstr>14.0300</vt:lpwstr>
  </property>
  <property fmtid="{D5CDD505-2E9C-101B-9397-08002B2CF9AE}" pid="12" name="DocSecurity">
    <vt:i4>0</vt:i4>
  </property>
  <property fmtid="{D5CDD505-2E9C-101B-9397-08002B2CF9AE}" pid="13" name="HyperlinksChanged">
    <vt:bool>0</vt:bool>
  </property>
  <property fmtid="{D5CDD505-2E9C-101B-9397-08002B2CF9AE}" pid="14" name="LinksUpToDate">
    <vt:bool>0</vt:bool>
  </property>
  <property fmtid="{D5CDD505-2E9C-101B-9397-08002B2CF9AE}" pid="15" name="ScaleCrop">
    <vt:bool>0</vt:bool>
  </property>
  <property fmtid="{D5CDD505-2E9C-101B-9397-08002B2CF9AE}" pid="16" name="ShareDoc">
    <vt:bool>0</vt:bool>
  </property>
</Properties>
</file>