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6" yWindow="636" windowWidth="15576" windowHeight="6852" activeTab="2"/>
  </bookViews>
  <sheets>
    <sheet name="Доходы" sheetId="2" r:id="rId1"/>
    <sheet name="Расходы" sheetId="3" r:id="rId2"/>
    <sheet name="Источники" sheetId="4" r:id="rId3"/>
  </sheets>
  <definedNames>
    <definedName name="_xlnm.Print_Area" localSheetId="0">Доходы!$A$1:$F$94</definedName>
    <definedName name="_xlnm.Print_Area" localSheetId="1">Расходы!$A$1:$F$155</definedName>
  </definedNames>
  <calcPr calcId="144525"/>
</workbook>
</file>

<file path=xl/calcChain.xml><?xml version="1.0" encoding="utf-8"?>
<calcChain xmlns="http://schemas.openxmlformats.org/spreadsheetml/2006/main">
  <c r="G19" i="4" l="1"/>
  <c r="G20" i="4"/>
  <c r="G21" i="4"/>
  <c r="G22" i="4"/>
  <c r="G23" i="4"/>
  <c r="G24" i="4"/>
  <c r="G25" i="4"/>
  <c r="G26" i="4"/>
  <c r="G27" i="4"/>
  <c r="G15" i="4" l="1"/>
  <c r="G16" i="4"/>
  <c r="G17" i="4"/>
  <c r="G18" i="4"/>
  <c r="G10" i="4"/>
  <c r="G8" i="4"/>
  <c r="F13" i="3"/>
  <c r="F14" i="3"/>
  <c r="F15" i="3"/>
  <c r="F16" i="3"/>
  <c r="F17" i="3"/>
  <c r="F18" i="3"/>
  <c r="F19" i="3"/>
  <c r="F20" i="3"/>
  <c r="F21" i="3"/>
  <c r="F22" i="3"/>
  <c r="F23" i="3"/>
  <c r="F24" i="3"/>
  <c r="F25" i="3"/>
  <c r="F26" i="3"/>
  <c r="F27" i="3"/>
  <c r="F28" i="3"/>
  <c r="F29" i="3"/>
  <c r="F30" i="3"/>
  <c r="F31" i="3"/>
  <c r="F32" i="3"/>
  <c r="F33" i="3"/>
  <c r="F34" i="3"/>
  <c r="F35" i="3"/>
  <c r="F36" i="3"/>
  <c r="F50" i="3"/>
  <c r="F51" i="3"/>
  <c r="F52" i="3"/>
  <c r="F53" i="3"/>
  <c r="F54" i="3"/>
  <c r="F55" i="3"/>
  <c r="F56" i="3"/>
  <c r="F57" i="3"/>
  <c r="F58" i="3"/>
  <c r="F59" i="3"/>
  <c r="F60" i="3"/>
  <c r="F61" i="3"/>
  <c r="F62" i="3"/>
  <c r="F63" i="3"/>
  <c r="F64" i="3"/>
  <c r="F65" i="3"/>
  <c r="F66" i="3"/>
  <c r="F67" i="3"/>
  <c r="F68" i="3"/>
  <c r="F69" i="3"/>
  <c r="F73" i="3"/>
  <c r="F74" i="3"/>
  <c r="F75" i="3"/>
  <c r="F76" i="3"/>
  <c r="F77" i="3"/>
  <c r="F78" i="3"/>
  <c r="F79" i="3"/>
  <c r="F80" i="3"/>
  <c r="F81" i="3"/>
  <c r="F82" i="3"/>
  <c r="F83" i="3"/>
  <c r="F84" i="3"/>
  <c r="F85" i="3"/>
  <c r="F86" i="3"/>
  <c r="F87" i="3"/>
  <c r="F88" i="3"/>
  <c r="F89" i="3"/>
  <c r="F90" i="3"/>
  <c r="F91" i="3"/>
  <c r="F92" i="3"/>
  <c r="F97" i="3"/>
  <c r="F98" i="3"/>
  <c r="F99" i="3"/>
  <c r="F100" i="3"/>
  <c r="F101" i="3"/>
  <c r="F102" i="3"/>
  <c r="F103" i="3"/>
  <c r="F104" i="3"/>
  <c r="F109" i="3"/>
  <c r="F110" i="3"/>
  <c r="F111" i="3"/>
  <c r="F112" i="3"/>
  <c r="F113" i="3"/>
  <c r="F114" i="3"/>
  <c r="F115" i="3"/>
  <c r="F116" i="3"/>
  <c r="F117" i="3"/>
  <c r="F118" i="3"/>
  <c r="F119" i="3"/>
  <c r="F120" i="3"/>
  <c r="F121" i="3"/>
  <c r="F122" i="3"/>
  <c r="F123" i="3"/>
  <c r="F124" i="3"/>
  <c r="F125" i="3"/>
  <c r="F126" i="3"/>
  <c r="F127" i="3"/>
  <c r="F128" i="3"/>
  <c r="F129" i="3"/>
  <c r="F134" i="3"/>
  <c r="F135" i="3"/>
  <c r="F136" i="3"/>
  <c r="F137" i="3"/>
  <c r="F146" i="3"/>
  <c r="F147" i="3"/>
  <c r="F148" i="3"/>
  <c r="F149" i="3"/>
  <c r="F11" i="3"/>
  <c r="F20" i="2" l="1"/>
  <c r="F21" i="2"/>
  <c r="F22" i="2"/>
  <c r="F23" i="2"/>
  <c r="F24" i="2"/>
  <c r="F27" i="2"/>
  <c r="F28" i="2"/>
  <c r="F31" i="2"/>
  <c r="F32" i="2"/>
  <c r="F35" i="2"/>
  <c r="F36" i="2"/>
  <c r="F37" i="2"/>
  <c r="F38" i="2"/>
  <c r="F43" i="2"/>
  <c r="F44" i="2"/>
  <c r="F45" i="2"/>
  <c r="F46" i="2"/>
  <c r="F48" i="2"/>
  <c r="F49" i="2"/>
  <c r="F50" i="2"/>
  <c r="F51" i="2"/>
  <c r="F53" i="2"/>
  <c r="F54" i="2"/>
  <c r="F55" i="2"/>
  <c r="F62" i="2"/>
  <c r="F63" i="2"/>
  <c r="F64" i="2"/>
  <c r="F65" i="2"/>
  <c r="F66" i="2"/>
  <c r="F67" i="2"/>
  <c r="F68" i="2"/>
  <c r="F69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8" i="2"/>
  <c r="F89" i="2"/>
  <c r="F90" i="2"/>
  <c r="F91" i="2"/>
  <c r="F92" i="2"/>
  <c r="F93" i="2"/>
  <c r="F94" i="2"/>
  <c r="F18" i="2"/>
</calcChain>
</file>

<file path=xl/sharedStrings.xml><?xml version="1.0" encoding="utf-8"?>
<sst xmlns="http://schemas.openxmlformats.org/spreadsheetml/2006/main" count="574" uniqueCount="402">
  <si>
    <t>1. Доходы бюджета</t>
  </si>
  <si>
    <t xml:space="preserve"> Наименование показателя</t>
  </si>
  <si>
    <t>Код дохода по бюджетной классификации</t>
  </si>
  <si>
    <t>Утвержденные бюджетные назначения</t>
  </si>
  <si>
    <t>Исполнено</t>
  </si>
  <si>
    <t>4</t>
  </si>
  <si>
    <t>5</t>
  </si>
  <si>
    <t xml:space="preserve">Доходы бюджета - всего  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</si>
  <si>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</si>
  <si>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</si>
  <si>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</si>
  <si>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</si>
  <si>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</si>
  <si>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</si>
  <si>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</si>
  <si>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</si>
  <si>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</si>
  <si>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</si>
  <si>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</si>
  <si>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</si>
  <si>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</si>
  <si>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</si>
  <si>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</si>
  <si>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</si>
  <si>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</si>
  <si>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</si>
  <si>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</si>
  <si>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</si>
  <si>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</si>
  <si>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</si>
  <si>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</si>
  <si>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</si>
  <si>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</si>
  <si>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</si>
  <si>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</si>
  <si>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</si>
  <si>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</si>
  <si>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</si>
  <si>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</si>
  <si>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</si>
  <si>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</si>
  <si>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</si>
  <si>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</si>
  <si>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</si>
  <si>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</si>
  <si>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</si>
  <si>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</si>
  <si>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</si>
  <si>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</si>
  <si>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</si>
  <si>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</si>
  <si>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18210503010013000110</t>
  </si>
  <si>
    <t>Единый сельскохозяйственный налог (за налоговые периоды, истекшие до 1 января 2011 года)</t>
  </si>
  <si>
    <t>18210503020010000110</t>
  </si>
  <si>
    <t>Единый сельскохозяйственный налог (за налоговые периоды, истекшие до 1 января 2011 года) (пени по соответствующему платежу)</t>
  </si>
  <si>
    <t>18210503020012100110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</si>
  <si>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</si>
  <si>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</si>
  <si>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</si>
  <si>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</si>
  <si>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</si>
  <si>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</si>
  <si>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</si>
  <si>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</si>
  <si>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</si>
  <si>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</si>
  <si>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</si>
  <si>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</si>
  <si>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</si>
  <si>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</si>
  <si>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</si>
  <si>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</si>
  <si>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</si>
  <si>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</si>
  <si>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</si>
  <si>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</si>
  <si>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</si>
  <si>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</si>
  <si>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</si>
  <si>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</si>
  <si>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</si>
  <si>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</si>
  <si>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</si>
  <si>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</si>
  <si>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ШТРАФЫ, САНКЦИИ, ВОЗМЕЩЕНИЕ УЩЕРБА</t>
  </si>
  <si>
    <t>18211600000000000000</t>
  </si>
  <si>
    <t>Платежи в целях возмещения причиненного ущерба (убытков)</t>
  </si>
  <si>
    <t>18211610000000000140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</si>
  <si>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</si>
  <si>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</si>
  <si>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</si>
  <si>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18211610123010000140</t>
  </si>
  <si>
    <t>18211610123010101140</t>
  </si>
  <si>
    <t>91410000000000000000</t>
  </si>
  <si>
    <t>ДОХОДЫ ОТ ПРОДАЖИ МАТЕРИАЛЬНЫХ И НЕМАТЕРИАЛЬНЫХ АКТИВОВ</t>
  </si>
  <si>
    <t>91411400000000000000</t>
  </si>
  <si>
    <t>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</si>
  <si>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91411402000000000000</t>
  </si>
  <si>
    <t>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</si>
  <si>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>91411402050100000410</t>
  </si>
  <si>
    <t>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</si>
  <si>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>91411402052100000410</t>
  </si>
  <si>
    <t>91411600000000000000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</si>
  <si>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</si>
  <si>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91411602000020000140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</si>
  <si>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</si>
  <si>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91411602020020000140</t>
  </si>
  <si>
    <t>ПРОЧИЕ НЕНАЛОГОВЫЕ ДОХОДЫ</t>
  </si>
  <si>
    <t>91411700000000000000</t>
  </si>
  <si>
    <t>Прочие неналоговые доходы</t>
  </si>
  <si>
    <t>91411705000000000180</t>
  </si>
  <si>
    <t>Прочие неналоговые доходы бюджетов сельских поселений</t>
  </si>
  <si>
    <t>91411705050100000180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</si>
  <si>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</si>
  <si>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</si>
  <si>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</si>
  <si>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</si>
  <si>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</si>
  <si>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</si>
  <si>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бюджетам на поддержку мер по обеспечению сбалансированности бюджетов</t>
  </si>
  <si>
    <t>91420215002000000150</t>
  </si>
  <si>
    <t>Дотации бюджетам сельских поселений на поддержку мер по обеспечению сбалансированности бюджетов</t>
  </si>
  <si>
    <t>91420215002100000150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</si>
  <si>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</si>
  <si>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</si>
  <si>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реализацию программ формирования современной городской среды</t>
  </si>
  <si>
    <t>91420225555000000150</t>
  </si>
  <si>
    <t>Субсидии бюджетам сельских поселений на реализацию программ формирования современной городской среды</t>
  </si>
  <si>
    <t>91420225555100000150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</si>
  <si>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</si>
  <si>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</si>
  <si>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</si>
  <si>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</si>
  <si>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</si>
  <si>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</si>
  <si>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</si>
  <si>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</si>
  <si>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</si>
  <si>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</si>
  <si>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</si>
  <si>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</si>
  <si>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</si>
  <si>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</si>
  <si>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</si>
  <si>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</si>
  <si>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</si>
  <si>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</si>
  <si>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</si>
  <si>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</si>
  <si>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</si>
  <si>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</si>
  <si>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</si>
  <si>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</si>
  <si>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>Прочие межбюджетные трансферты, передаваемые бюджетам</t>
  </si>
  <si>
    <t>91420249999000000150</t>
  </si>
  <si>
    <t>Прочие межбюджетные трансферты, передаваемые бюджетам сельских поселений</t>
  </si>
  <si>
    <t>91420249999100000150</t>
  </si>
  <si>
    <t xml:space="preserve">                          2. Расходы бюджета</t>
  </si>
  <si>
    <t>Код расхода по бюджетной классификации</t>
  </si>
  <si>
    <t xml:space="preserve">Расходы бюджета - всего </t>
  </si>
  <si>
    <t>x</t>
  </si>
  <si>
    <t>Расходы на выплаты по оплате труда Главы</t>
  </si>
  <si>
    <t>91401046510041140000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</si>
  <si>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</si>
  <si>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91401046510041140100</t>
  </si>
  <si>
    <t>Расходы на выплаты персоналу государственных (муниципальных) органов</t>
  </si>
  <si>
    <t>91401046510041140120</t>
  </si>
  <si>
    <t>Фонд оплаты труда государственных (муниципальных) органов</t>
  </si>
  <si>
    <t>91401046510041140121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</si>
  <si>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</si>
  <si>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91401046510041140129</t>
  </si>
  <si>
    <t>Расходы на выплаты по оплате труда работников органов местного самоуправления Республики Мордовия</t>
  </si>
  <si>
    <t>91401046520041110000</t>
  </si>
  <si>
    <t>91401046520041110100</t>
  </si>
  <si>
    <t>91401046520041110120</t>
  </si>
  <si>
    <t>91401046520041110121</t>
  </si>
  <si>
    <t>91401046520041110129</t>
  </si>
  <si>
    <t>Закупка товаров,работ и услуг для обеспечения государственных (муниципальных) нужд</t>
  </si>
  <si>
    <t>91401046520041120000</t>
  </si>
  <si>
    <t>Закупка товаров, работ и услуг для обеспечения государственных (муниципальных) нужд</t>
  </si>
  <si>
    <t>91401046520041120200</t>
  </si>
  <si>
    <t>Иные закупки товаров, работ и услуг для обеспечения государственных (муниципальных) нужд</t>
  </si>
  <si>
    <t>91401046520041120240</t>
  </si>
  <si>
    <t>Прочая закупка товаров, работ и услуг</t>
  </si>
  <si>
    <t>91401046520041120244</t>
  </si>
  <si>
    <t>Закупка энергетических ресурсов</t>
  </si>
  <si>
    <t>91401046520041120247</t>
  </si>
  <si>
    <t>Иные бюджетные ассигнования</t>
  </si>
  <si>
    <t>91401046520041120800</t>
  </si>
  <si>
    <t>Уплата налогов, сборов и иных платежей</t>
  </si>
  <si>
    <t>91401046520041120850</t>
  </si>
  <si>
    <t>Уплата прочих налогов, сборов</t>
  </si>
  <si>
    <t>91401046520041120852</t>
  </si>
  <si>
    <t>Уплата иных платежей</t>
  </si>
  <si>
    <t>91401046520041120853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</si>
  <si>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</si>
  <si>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91401046520044205000</t>
  </si>
  <si>
    <t>91401046520044205100</t>
  </si>
  <si>
    <t>91401046520044205120</t>
  </si>
  <si>
    <t>91401046520044205121</t>
  </si>
  <si>
    <t>91401046520044205129</t>
  </si>
  <si>
    <t>91401046520044205200</t>
  </si>
  <si>
    <t>91401046520044205240</t>
  </si>
  <si>
    <t>91401046520044205244</t>
  </si>
  <si>
    <t>Иные межбюджетные трансферты на осуществление полномочий по составлению и рассмотрению и рассмотрению проекта бюджета поселения, утверждению и исполнению бюджета поселения, осуществлению контроля за его исполением, составлению и утверждению</t>
  </si>
  <si>
    <t>91401046520044501000</t>
  </si>
  <si>
    <t>Межбюджетные трансферты</t>
  </si>
  <si>
    <t>91401046520044501500</t>
  </si>
  <si>
    <t>91401046520044501540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</si>
  <si>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</si>
  <si>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91401048910077150000</t>
  </si>
  <si>
    <t>91401048910077150200</t>
  </si>
  <si>
    <t>91401048910077150240</t>
  </si>
  <si>
    <t>91401048910077150244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</si>
  <si>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</si>
  <si>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</si>
  <si>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</si>
  <si>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</si>
  <si>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</si>
  <si>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</si>
  <si>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</si>
  <si>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</si>
  <si>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</si>
  <si>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</si>
  <si>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Исполнение судебных актов, предусматривающих обращение взыскания на средства бюджета</t>
  </si>
  <si>
    <t>91401138910041220000</t>
  </si>
  <si>
    <t>91401138910041220800</t>
  </si>
  <si>
    <t>Исполнение судебных актов</t>
  </si>
  <si>
    <t>91401138910041220830</t>
  </si>
  <si>
    <t>Исполнение судебных актов Российской Федерации и мировых соглашений по возмещению причиненного вреда</t>
  </si>
  <si>
    <t>91401138910041220831</t>
  </si>
  <si>
    <t>91401138910041220850</t>
  </si>
  <si>
    <t>91401138910041220853</t>
  </si>
  <si>
    <t>Оценка недвижимости, признание прав и регулирование отношений по муниципальной собственности</t>
  </si>
  <si>
    <t>91401138910042200000</t>
  </si>
  <si>
    <t>91401138910042200200</t>
  </si>
  <si>
    <t>91401138910042200240</t>
  </si>
  <si>
    <t>91401138910042200244</t>
  </si>
  <si>
    <t>91401138910042200247</t>
  </si>
  <si>
    <t>Осуществление первичного воинского учета на территориях, где отсутствуют военные комиссариаты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</si>
  <si>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</si>
  <si>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</si>
  <si>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</si>
  <si>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</si>
  <si>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</si>
  <si>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</si>
  <si>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</si>
  <si>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</si>
  <si>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91403108910041180000</t>
  </si>
  <si>
    <t>91403108910041180200</t>
  </si>
  <si>
    <t>91403108910041180240</t>
  </si>
  <si>
    <t>91403108910041180244</t>
  </si>
  <si>
    <t>Мероприятия по проведению пожарной безопасности</t>
  </si>
  <si>
    <t>91403108910042120000</t>
  </si>
  <si>
    <t>91403108910042120200</t>
  </si>
  <si>
    <t>91403108910042120240</t>
  </si>
  <si>
    <t>91403108910042120244</t>
  </si>
  <si>
    <t>Резервный фонд Правительства Республики Мордовия</t>
  </si>
  <si>
    <t>91403108910080190000</t>
  </si>
  <si>
    <t>91403108910080190200</t>
  </si>
  <si>
    <t>91403108910080190240</t>
  </si>
  <si>
    <t>91403108910080190244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</si>
  <si>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</si>
  <si>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91404091300144102000</t>
  </si>
  <si>
    <t>91404091300144102200</t>
  </si>
  <si>
    <t>91404091300144102240</t>
  </si>
  <si>
    <t>91404091300144102244</t>
  </si>
  <si>
    <t>Взнос на капитальный ремонт общего имущества в многоквартирном доме</t>
  </si>
  <si>
    <t>91405018910042360000</t>
  </si>
  <si>
    <t>91405018910042360200</t>
  </si>
  <si>
    <t>91405018910042360240</t>
  </si>
  <si>
    <t>91405018910042360244</t>
  </si>
  <si>
    <t>Осуществление полномочий по обеспечению проживающих в поселении и нуждающихся в жилых помещениях малоимущих граждан жилыми помещениями, организация строительства и содержания муниципального жилищного фонда, созданию условий для жилищного строительства, ос</t>
  </si>
  <si>
    <t>91405018910044103000</t>
  </si>
  <si>
    <t>91405018910044103200</t>
  </si>
  <si>
    <t>91405018910044103240</t>
  </si>
  <si>
    <t>91405018910044103244</t>
  </si>
  <si>
    <t>Мероприятия в области жилищно-коммунального хозяйства</t>
  </si>
  <si>
    <t>91405028910042020000</t>
  </si>
  <si>
    <t>91405028910042020200</t>
  </si>
  <si>
    <t>91405028910042020240</t>
  </si>
  <si>
    <t>91405028910042020244</t>
  </si>
  <si>
    <t>Капитальный ремонт коммуникационных сетей</t>
  </si>
  <si>
    <t>91405028910042190000</t>
  </si>
  <si>
    <t>91405028910042190200</t>
  </si>
  <si>
    <t>91405028910042190240</t>
  </si>
  <si>
    <t>Закупка товаров, работ, услуг в целях капитального ремонта государственного (муниципального) имущества</t>
  </si>
  <si>
    <t>91405028910042190243</t>
  </si>
  <si>
    <t>Иные межбюджетные трансферты на осуществление полномочий по организации в границах поселения электро-,тепло-, газо- и водоснабжения населения, водоотведения , снабжения насеелния топливом полномочий, установленных законодательством Российской Федерации</t>
  </si>
  <si>
    <t>91405028910044101000</t>
  </si>
  <si>
    <t>91405028910044101200</t>
  </si>
  <si>
    <t>91405028910044101240</t>
  </si>
  <si>
    <t>91405028910044101244</t>
  </si>
  <si>
    <t>Благоустройство сельских территорий</t>
  </si>
  <si>
    <t>914050322101L5764000</t>
  </si>
  <si>
    <t>914050322101L5764200</t>
  </si>
  <si>
    <t>914050322101L5764240</t>
  </si>
  <si>
    <t>914050322101L5764244</t>
  </si>
  <si>
    <t>Благоустройство дворовых территорий</t>
  </si>
  <si>
    <t>9140503281F255552000</t>
  </si>
  <si>
    <t>9140503281F255552200</t>
  </si>
  <si>
    <t>9140503281F255552240</t>
  </si>
  <si>
    <t>9140503281F255552244</t>
  </si>
  <si>
    <t>благоустройство общественных территорий</t>
  </si>
  <si>
    <t>9140503282F255551000</t>
  </si>
  <si>
    <t>9140503282F255551200</t>
  </si>
  <si>
    <t>9140503282F255551240</t>
  </si>
  <si>
    <t>9140503282F255551244</t>
  </si>
  <si>
    <t>Уличное освещение</t>
  </si>
  <si>
    <t>91405038910043010000</t>
  </si>
  <si>
    <t>91405038910043010200</t>
  </si>
  <si>
    <t>91405038910043010240</t>
  </si>
  <si>
    <t>91405038910043010244</t>
  </si>
  <si>
    <t>91405038910043010247</t>
  </si>
  <si>
    <t>Озеленение</t>
  </si>
  <si>
    <t>91405038910043020000</t>
  </si>
  <si>
    <t>91405038910043020200</t>
  </si>
  <si>
    <t>91405038910043020240</t>
  </si>
  <si>
    <t>91405038910043020244</t>
  </si>
  <si>
    <t>Организация и содержание мест захоронения</t>
  </si>
  <si>
    <t>91405038910043030000</t>
  </si>
  <si>
    <t>91405038910043030200</t>
  </si>
  <si>
    <t>91405038910043030240</t>
  </si>
  <si>
    <t>91405038910043030244</t>
  </si>
  <si>
    <t>Прочая закупка товаров, работ услуг</t>
  </si>
  <si>
    <t>91405038910043040000</t>
  </si>
  <si>
    <t>91405038910043040200</t>
  </si>
  <si>
    <t>91405038910043040240</t>
  </si>
  <si>
    <t>91405038910043040244</t>
  </si>
  <si>
    <t>91405038910044104000</t>
  </si>
  <si>
    <t>91405038910044104200</t>
  </si>
  <si>
    <t>91405038910044104240</t>
  </si>
  <si>
    <t>91405038910044104244</t>
  </si>
  <si>
    <t>Прочие мероприятия по благоустройству территорий</t>
  </si>
  <si>
    <t>91405038910044106000</t>
  </si>
  <si>
    <t>91405038910044106200</t>
  </si>
  <si>
    <t>91405038910044106240</t>
  </si>
  <si>
    <t>91405038910044106244</t>
  </si>
  <si>
    <t>Пенсионное обеспечение</t>
  </si>
  <si>
    <t>91410018910003010000</t>
  </si>
  <si>
    <t>Социальное обеспечение и иные выплаты населению</t>
  </si>
  <si>
    <t>91410018910003010300</t>
  </si>
  <si>
    <t>Публичные нормативные социальные выплаты гражданам</t>
  </si>
  <si>
    <t>91410018910003010310</t>
  </si>
  <si>
    <t>Иные пенсии, социальные доплаты к пенсиям</t>
  </si>
  <si>
    <t>91410018910003010312</t>
  </si>
  <si>
    <t>процентные платежи по муниципальному долгу</t>
  </si>
  <si>
    <t>91413018910041240000</t>
  </si>
  <si>
    <t>Обслуживание государственного (муниципального) долга</t>
  </si>
  <si>
    <t>91413018910041240700</t>
  </si>
  <si>
    <t>Обслуживание муниципального долга</t>
  </si>
  <si>
    <t>91413018910041240730</t>
  </si>
  <si>
    <t>Результат исполнения бюджета                 (дефицит / профицит)</t>
  </si>
  <si>
    <t>3. Источники финансирования дефицита бюджета</t>
  </si>
  <si>
    <t>Наименование показателя</t>
  </si>
  <si>
    <t>Код источника финансирования по бюджетной классификации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</si>
  <si>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</si>
  <si>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</si>
  <si>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</si>
  <si>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Кредиты кредитных организаций в валюте Российской Федерации</t>
  </si>
  <si>
    <t>91401020000000000000</t>
  </si>
  <si>
    <t>Привлечение кредитов от кредитных организаций в валюте Российской Федерации</t>
  </si>
  <si>
    <t>91401020000000000700</t>
  </si>
  <si>
    <t>Привлечение кредитов от кредитных организаций бюджетами сельских поселений в валюте Российской Федерации</t>
  </si>
  <si>
    <t>91401020000100000710</t>
  </si>
  <si>
    <t>Бюджетные кредиты из других бюджетов бюджетной системы Российской Федерации</t>
  </si>
  <si>
    <t>91401030000000000000</t>
  </si>
  <si>
    <t>Бюджетные кредиты из других бюджетов бюджетной системы Российской Федерации в валюте Российской Федерации</t>
  </si>
  <si>
    <t>91401030100000000000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</si>
  <si>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</si>
  <si>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91401030100000000800</t>
  </si>
  <si>
    <t xml:space="preserve"> Погашение бюджетами поселений кредитов  от других бюджетов бюджетной системы Российской Федерации в валюте Российской Федерации</t>
  </si>
  <si>
    <t>91401030100102602810</t>
  </si>
  <si>
    <t xml:space="preserve">   Изменение остатков средств на счетах по учету средств бюджетов</t>
  </si>
  <si>
    <t xml:space="preserve">  Увеличение остатков средств бюджетов</t>
  </si>
  <si>
    <t>91401000000000000500</t>
  </si>
  <si>
    <t xml:space="preserve">  Увеличение прочих остатков средств бюджетов</t>
  </si>
  <si>
    <t>91401050200000000500</t>
  </si>
  <si>
    <t xml:space="preserve">  Увеличение прочих остатков денежных средств бюджетов</t>
  </si>
  <si>
    <t>91401050201000000510</t>
  </si>
  <si>
    <t xml:space="preserve">  Увеличение прочих остатков денежных средств бюджетов сельских поселений</t>
  </si>
  <si>
    <t>91401050201100000510</t>
  </si>
  <si>
    <t xml:space="preserve">  Уменьшение остатков средств бюджетов</t>
  </si>
  <si>
    <t>91401000000000000600</t>
  </si>
  <si>
    <t xml:space="preserve">  Уменьшение прочих остатков средств бюджетов</t>
  </si>
  <si>
    <t>91401050200000000600</t>
  </si>
  <si>
    <t xml:space="preserve">  Уменьшение прочих остатков денежных средств бюджетов</t>
  </si>
  <si>
    <t>91401050201000000610</t>
  </si>
  <si>
    <t xml:space="preserve">  Уменьшение прочих остатков денежных средств бюджетов сельских поселений</t>
  </si>
  <si>
    <t>91401050201100000610</t>
  </si>
  <si>
    <t>Процент исполнения</t>
  </si>
  <si>
    <t>Отчет об исполнении бюджета  Лямбирского сельского поселения Лямбирского муниципального района Республики Мордовия за 3 квартал 2021 года</t>
  </si>
  <si>
    <t>Приложение</t>
  </si>
  <si>
    <t>к постановлению Администрации</t>
  </si>
  <si>
    <t>Лямбирского сельского поселения</t>
  </si>
  <si>
    <t>Лямбирского муниципального района</t>
  </si>
  <si>
    <t>Республики Мордовия</t>
  </si>
  <si>
    <t xml:space="preserve">Исполнено </t>
  </si>
  <si>
    <t>3</t>
  </si>
  <si>
    <t>00001050000000000000</t>
  </si>
  <si>
    <t>(в рублях)</t>
  </si>
  <si>
    <t>"14" октября 2021 г.№153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</si>
</sst>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#,##0.00_ ;\-#,##0.00"/>
  </numFmts>
  <fonts count="29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  <font>
      <sz val="1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4"/>
      <color rgb="FF000000"/>
      <name val="Arial"/>
      <family val="2"/>
      <charset val="204"/>
    </font>
    <font>
      <sz val="9"/>
      <name val="Arial"/>
      <family val="2"/>
      <charset val="204"/>
    </font>
    <font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1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medium">
        <color rgb="FF00000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 style="thin">
        <color indexed="64"/>
      </right>
      <top/>
      <bottom/>
      <diagonal/>
    </border>
    <border>
      <left style="medium">
        <color rgb="FF000000"/>
      </left>
      <right style="thin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38">
      <alignment horizontal="left" wrapText="1" inden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6" fillId="0" borderId="2">
      <alignment horizontal="left"/>
    </xf>
    <xf numFmtId="0" fontId="14" fillId="0" borderId="11">
      <alignment horizontal="left"/>
    </xf>
  </cellStyleXfs>
  <cellXfs count="164">
    <xf numFmtId="0" fontId="0" fillId="0" borderId="0" xfId="0"/>
    <xf numFmtId="0" fontId="0" fillId="0" borderId="0" xfId="0" applyProtection="1">
      <protection locked="0"/>
    </xf>
    <xf numFmtId="0" fontId="3" fillId="0" borderId="1" xfId="3" applyNumberFormat="1" applyProtection="1"/>
    <xf numFmtId="0" fontId="3" fillId="0" borderId="35" xfId="80" applyNumberFormat="1" applyProtection="1"/>
    <xf numFmtId="0" fontId="15" fillId="0" borderId="1" xfId="109" applyNumberFormat="1" applyProtection="1"/>
    <xf numFmtId="0" fontId="0" fillId="0" borderId="0" xfId="0" applyAlignment="1" applyProtection="1">
      <alignment horizontal="center"/>
      <protection locked="0"/>
    </xf>
    <xf numFmtId="0" fontId="3" fillId="0" borderId="1" xfId="3" applyNumberFormat="1" applyAlignment="1" applyProtection="1">
      <alignment wrapText="1"/>
    </xf>
    <xf numFmtId="0" fontId="0" fillId="0" borderId="0" xfId="0" applyAlignment="1" applyProtection="1">
      <alignment wrapText="1"/>
      <protection locked="0"/>
    </xf>
    <xf numFmtId="0" fontId="23" fillId="0" borderId="1" xfId="40" applyNumberFormat="1" applyFont="1" applyFill="1" applyBorder="1" applyAlignment="1" applyProtection="1">
      <alignment horizontal="right" wrapText="1"/>
    </xf>
    <xf numFmtId="0" fontId="24" fillId="0" borderId="1" xfId="1" applyNumberFormat="1" applyFont="1" applyAlignment="1" applyProtection="1">
      <alignment horizontal="center" wrapText="1"/>
    </xf>
    <xf numFmtId="0" fontId="13" fillId="0" borderId="1" xfId="49" applyNumberFormat="1" applyBorder="1" applyProtection="1"/>
    <xf numFmtId="0" fontId="3" fillId="0" borderId="1" xfId="3" applyNumberFormat="1" applyAlignment="1" applyProtection="1">
      <alignment horizontal="center"/>
    </xf>
    <xf numFmtId="0" fontId="13" fillId="0" borderId="1" xfId="49" applyNumberFormat="1" applyBorder="1" applyAlignment="1" applyProtection="1">
      <alignment horizontal="center"/>
    </xf>
    <xf numFmtId="0" fontId="3" fillId="0" borderId="35" xfId="80" applyNumberFormat="1" applyAlignment="1" applyProtection="1">
      <alignment horizontal="center"/>
    </xf>
    <xf numFmtId="0" fontId="14" fillId="0" borderId="1" xfId="82" applyNumberFormat="1" applyBorder="1" applyProtection="1">
      <alignment horizontal="left" wrapText="1"/>
    </xf>
    <xf numFmtId="0" fontId="14" fillId="0" borderId="1" xfId="84" applyNumberFormat="1" applyBorder="1" applyProtection="1">
      <alignment horizontal="left"/>
    </xf>
    <xf numFmtId="49" fontId="14" fillId="0" borderId="1" xfId="85" applyNumberFormat="1" applyBorder="1" applyProtection="1"/>
    <xf numFmtId="0" fontId="14" fillId="0" borderId="1" xfId="86" applyNumberFormat="1" applyBorder="1" applyProtection="1"/>
    <xf numFmtId="0" fontId="14" fillId="0" borderId="1" xfId="86" applyNumberFormat="1" applyBorder="1" applyAlignment="1" applyProtection="1">
      <alignment horizontal="center"/>
    </xf>
    <xf numFmtId="0" fontId="25" fillId="0" borderId="65" xfId="28" applyNumberFormat="1" applyFont="1" applyBorder="1" applyProtection="1">
      <alignment horizontal="center" vertical="center"/>
    </xf>
    <xf numFmtId="0" fontId="25" fillId="0" borderId="66" xfId="29" applyNumberFormat="1" applyFont="1" applyBorder="1" applyProtection="1">
      <alignment horizontal="center" vertical="center"/>
    </xf>
    <xf numFmtId="49" fontId="25" fillId="0" borderId="66" xfId="30" applyNumberFormat="1" applyFont="1" applyBorder="1" applyProtection="1">
      <alignment horizontal="center" vertical="center"/>
    </xf>
    <xf numFmtId="49" fontId="25" fillId="0" borderId="67" xfId="30" applyNumberFormat="1" applyFont="1" applyBorder="1" applyAlignment="1" applyProtection="1">
      <alignment horizontal="center" vertical="center"/>
    </xf>
    <xf numFmtId="4" fontId="25" fillId="0" borderId="52" xfId="34" applyNumberFormat="1" applyFont="1" applyBorder="1" applyProtection="1">
      <alignment horizontal="right" vertical="center" shrinkToFit="1"/>
    </xf>
    <xf numFmtId="49" fontId="25" fillId="0" borderId="43" xfId="39" applyNumberFormat="1" applyFont="1" applyBorder="1" applyProtection="1">
      <alignment horizontal="center" vertical="center"/>
    </xf>
    <xf numFmtId="165" fontId="25" fillId="0" borderId="43" xfId="40" applyNumberFormat="1" applyFont="1" applyBorder="1" applyProtection="1">
      <alignment horizontal="right" vertical="center" shrinkToFit="1"/>
    </xf>
    <xf numFmtId="4" fontId="25" fillId="0" borderId="43" xfId="45" applyNumberFormat="1" applyFont="1" applyBorder="1" applyProtection="1">
      <alignment horizontal="right" shrinkToFit="1"/>
    </xf>
    <xf numFmtId="4" fontId="25" fillId="0" borderId="49" xfId="45" applyNumberFormat="1" applyFont="1" applyBorder="1" applyProtection="1">
      <alignment horizontal="right" shrinkToFit="1"/>
    </xf>
    <xf numFmtId="4" fontId="25" fillId="0" borderId="53" xfId="35" applyNumberFormat="1" applyFont="1" applyBorder="1" applyAlignment="1" applyProtection="1">
      <alignment horizontal="center" shrinkToFit="1"/>
    </xf>
    <xf numFmtId="4" fontId="25" fillId="0" borderId="48" xfId="35" applyNumberFormat="1" applyFont="1" applyBorder="1" applyAlignment="1" applyProtection="1">
      <alignment horizontal="center" shrinkToFit="1"/>
    </xf>
    <xf numFmtId="4" fontId="25" fillId="0" borderId="50" xfId="35" applyNumberFormat="1" applyFont="1" applyBorder="1" applyAlignment="1" applyProtection="1">
      <alignment horizontal="center" shrinkToFit="1"/>
    </xf>
    <xf numFmtId="49" fontId="25" fillId="0" borderId="85" xfId="33" applyNumberFormat="1" applyFont="1" applyBorder="1" applyProtection="1">
      <alignment horizontal="center" vertical="center"/>
    </xf>
    <xf numFmtId="49" fontId="25" fillId="0" borderId="86" xfId="38" applyNumberFormat="1" applyFont="1" applyBorder="1" applyProtection="1">
      <alignment horizontal="center" wrapText="1"/>
    </xf>
    <xf numFmtId="49" fontId="25" fillId="0" borderId="86" xfId="44" applyNumberFormat="1" applyFont="1" applyBorder="1" applyProtection="1">
      <alignment horizontal="center"/>
    </xf>
    <xf numFmtId="49" fontId="25" fillId="0" borderId="87" xfId="44" applyNumberFormat="1" applyFont="1" applyBorder="1" applyProtection="1">
      <alignment horizontal="center"/>
    </xf>
    <xf numFmtId="0" fontId="25" fillId="0" borderId="88" xfId="31" applyNumberFormat="1" applyFont="1" applyBorder="1" applyAlignment="1" applyProtection="1">
      <alignment horizontal="left" vertical="top" wrapText="1"/>
    </xf>
    <xf numFmtId="0" fontId="25" fillId="0" borderId="89" xfId="36" applyNumberFormat="1" applyFont="1" applyBorder="1" applyAlignment="1" applyProtection="1">
      <alignment horizontal="left" vertical="top" wrapText="1"/>
    </xf>
    <xf numFmtId="0" fontId="25" fillId="0" borderId="90" xfId="42" applyNumberFormat="1" applyFont="1" applyBorder="1" applyAlignment="1" applyProtection="1">
      <alignment horizontal="left" vertical="top" wrapText="1"/>
    </xf>
    <xf numFmtId="0" fontId="25" fillId="0" borderId="91" xfId="42" applyNumberFormat="1" applyFont="1" applyBorder="1" applyAlignment="1" applyProtection="1">
      <alignment horizontal="left" vertical="top" wrapText="1"/>
    </xf>
    <xf numFmtId="0" fontId="14" fillId="0" borderId="74" xfId="53" applyNumberFormat="1" applyFont="1" applyBorder="1" applyProtection="1">
      <alignment horizontal="center" vertical="center"/>
    </xf>
    <xf numFmtId="0" fontId="14" fillId="0" borderId="75" xfId="54" applyNumberFormat="1" applyFont="1" applyBorder="1" applyProtection="1">
      <alignment horizontal="center" vertical="center"/>
    </xf>
    <xf numFmtId="49" fontId="14" fillId="0" borderId="75" xfId="55" applyNumberFormat="1" applyFont="1" applyBorder="1" applyProtection="1">
      <alignment horizontal="center" vertical="center"/>
    </xf>
    <xf numFmtId="49" fontId="14" fillId="0" borderId="76" xfId="55" applyNumberFormat="1" applyFont="1" applyBorder="1" applyAlignment="1" applyProtection="1">
      <alignment horizontal="center" vertical="center"/>
    </xf>
    <xf numFmtId="49" fontId="14" fillId="0" borderId="52" xfId="58" applyNumberFormat="1" applyFont="1" applyBorder="1" applyProtection="1">
      <alignment horizontal="center" vertical="center"/>
    </xf>
    <xf numFmtId="4" fontId="14" fillId="0" borderId="52" xfId="59" applyNumberFormat="1" applyFont="1" applyBorder="1" applyProtection="1">
      <alignment horizontal="right" shrinkToFit="1"/>
    </xf>
    <xf numFmtId="4" fontId="14" fillId="0" borderId="53" xfId="59" applyNumberFormat="1" applyFont="1" applyBorder="1" applyAlignment="1" applyProtection="1">
      <alignment horizontal="center" shrinkToFit="1"/>
    </xf>
    <xf numFmtId="49" fontId="14" fillId="0" borderId="43" xfId="63" applyNumberFormat="1" applyFont="1" applyBorder="1" applyProtection="1">
      <alignment horizontal="center" vertical="center"/>
    </xf>
    <xf numFmtId="165" fontId="14" fillId="0" borderId="43" xfId="64" applyNumberFormat="1" applyFont="1" applyBorder="1" applyProtection="1">
      <alignment horizontal="right" vertical="center" shrinkToFit="1"/>
    </xf>
    <xf numFmtId="4" fontId="14" fillId="0" borderId="48" xfId="59" applyNumberFormat="1" applyFont="1" applyBorder="1" applyAlignment="1" applyProtection="1">
      <alignment horizontal="center" shrinkToFit="1"/>
    </xf>
    <xf numFmtId="49" fontId="14" fillId="0" borderId="43" xfId="68" applyNumberFormat="1" applyFont="1" applyBorder="1" applyProtection="1">
      <alignment horizontal="center"/>
    </xf>
    <xf numFmtId="4" fontId="14" fillId="0" borderId="43" xfId="69" applyNumberFormat="1" applyFont="1" applyBorder="1" applyProtection="1">
      <alignment horizontal="right" shrinkToFit="1"/>
    </xf>
    <xf numFmtId="0" fontId="14" fillId="0" borderId="51" xfId="56" applyNumberFormat="1" applyFont="1" applyBorder="1" applyAlignment="1" applyProtection="1">
      <alignment horizontal="left" vertical="top" wrapText="1"/>
    </xf>
    <xf numFmtId="0" fontId="14" fillId="0" borderId="47" xfId="61" applyNumberFormat="1" applyFont="1" applyBorder="1" applyAlignment="1" applyProtection="1">
      <alignment horizontal="left" vertical="top" wrapText="1"/>
    </xf>
    <xf numFmtId="0" fontId="14" fillId="0" borderId="47" xfId="66" applyNumberFormat="1" applyFont="1" applyBorder="1" applyAlignment="1" applyProtection="1">
      <alignment horizontal="left" vertical="top" wrapText="1"/>
    </xf>
    <xf numFmtId="0" fontId="0" fillId="0" borderId="92" xfId="0" applyBorder="1" applyProtection="1">
      <protection locked="0"/>
    </xf>
    <xf numFmtId="0" fontId="3" fillId="0" borderId="78" xfId="79" applyNumberFormat="1" applyBorder="1" applyProtection="1"/>
    <xf numFmtId="0" fontId="14" fillId="0" borderId="89" xfId="71" applyNumberFormat="1" applyFont="1" applyBorder="1" applyAlignment="1" applyProtection="1">
      <alignment vertical="top"/>
    </xf>
    <xf numFmtId="0" fontId="14" fillId="0" borderId="93" xfId="73" applyNumberFormat="1" applyFont="1" applyBorder="1" applyAlignment="1" applyProtection="1">
      <alignment horizontal="left" vertical="top" wrapText="1"/>
    </xf>
    <xf numFmtId="49" fontId="14" fillId="0" borderId="72" xfId="68" applyNumberFormat="1" applyFont="1" applyBorder="1" applyProtection="1">
      <alignment horizontal="center"/>
    </xf>
    <xf numFmtId="49" fontId="14" fillId="0" borderId="94" xfId="75" applyNumberFormat="1" applyFont="1" applyBorder="1" applyProtection="1">
      <alignment horizontal="center"/>
    </xf>
    <xf numFmtId="4" fontId="14" fillId="0" borderId="72" xfId="69" applyNumberFormat="1" applyFont="1" applyBorder="1" applyProtection="1">
      <alignment horizontal="right" shrinkToFit="1"/>
    </xf>
    <xf numFmtId="2" fontId="14" fillId="0" borderId="95" xfId="76" applyNumberFormat="1" applyFont="1" applyBorder="1" applyProtection="1">
      <alignment horizontal="center" shrinkToFit="1"/>
    </xf>
    <xf numFmtId="0" fontId="14" fillId="0" borderId="43" xfId="72" applyNumberFormat="1" applyFont="1" applyBorder="1" applyProtection="1"/>
    <xf numFmtId="4" fontId="14" fillId="0" borderId="96" xfId="77" applyNumberFormat="1" applyFont="1" applyBorder="1" applyProtection="1">
      <alignment horizontal="right" shrinkToFit="1"/>
    </xf>
    <xf numFmtId="4" fontId="14" fillId="0" borderId="73" xfId="59" applyNumberFormat="1" applyFont="1" applyBorder="1" applyAlignment="1" applyProtection="1">
      <alignment horizontal="center" shrinkToFit="1"/>
    </xf>
    <xf numFmtId="2" fontId="14" fillId="0" borderId="98" xfId="76" applyNumberFormat="1" applyFont="1" applyBorder="1" applyAlignment="1" applyProtection="1">
      <alignment horizontal="center" shrinkToFit="1"/>
    </xf>
    <xf numFmtId="0" fontId="14" fillId="0" borderId="97" xfId="72" applyNumberFormat="1" applyFont="1" applyBorder="1" applyAlignment="1" applyProtection="1">
      <alignment horizontal="center"/>
    </xf>
    <xf numFmtId="0" fontId="25" fillId="0" borderId="1" xfId="135" applyNumberFormat="1" applyFont="1" applyBorder="1" applyProtection="1"/>
    <xf numFmtId="0" fontId="25" fillId="0" borderId="1" xfId="135" applyNumberFormat="1" applyFont="1" applyBorder="1" applyAlignment="1" applyProtection="1">
      <alignment horizontal="center"/>
    </xf>
    <xf numFmtId="49" fontId="25" fillId="0" borderId="42" xfId="95" applyNumberFormat="1" applyFont="1" applyBorder="1" applyProtection="1">
      <alignment horizontal="center" vertical="center"/>
    </xf>
    <xf numFmtId="165" fontId="25" fillId="0" borderId="22" xfId="96" applyNumberFormat="1" applyFont="1" applyBorder="1" applyProtection="1">
      <alignment horizontal="right" vertical="center" shrinkToFit="1"/>
    </xf>
    <xf numFmtId="165" fontId="25" fillId="0" borderId="68" xfId="97" applyNumberFormat="1" applyFont="1" applyBorder="1" applyAlignment="1" applyProtection="1">
      <alignment horizontal="center" vertical="center" shrinkToFit="1"/>
    </xf>
    <xf numFmtId="49" fontId="25" fillId="0" borderId="41" xfId="63" applyNumberFormat="1" applyFont="1" applyBorder="1" applyProtection="1">
      <alignment horizontal="center" vertical="center"/>
    </xf>
    <xf numFmtId="49" fontId="25" fillId="0" borderId="12" xfId="102" applyNumberFormat="1" applyFont="1" applyBorder="1" applyProtection="1">
      <alignment horizontal="center" vertical="center"/>
    </xf>
    <xf numFmtId="165" fontId="25" fillId="0" borderId="11" xfId="103" applyNumberFormat="1" applyFont="1" applyBorder="1" applyProtection="1">
      <alignment horizontal="right" vertical="center" shrinkToFit="1"/>
    </xf>
    <xf numFmtId="0" fontId="27" fillId="0" borderId="0" xfId="0" applyFont="1" applyProtection="1">
      <protection locked="0"/>
    </xf>
    <xf numFmtId="0" fontId="27" fillId="0" borderId="0" xfId="0" applyFont="1" applyAlignment="1" applyProtection="1">
      <alignment horizontal="center"/>
      <protection locked="0"/>
    </xf>
    <xf numFmtId="0" fontId="14" fillId="0" borderId="83" xfId="92" applyNumberFormat="1" applyFont="1" applyBorder="1" applyProtection="1">
      <alignment horizontal="center"/>
    </xf>
    <xf numFmtId="0" fontId="14" fillId="0" borderId="70" xfId="92" applyNumberFormat="1" applyFont="1" applyBorder="1" applyProtection="1">
      <alignment horizontal="center"/>
    </xf>
    <xf numFmtId="49" fontId="14" fillId="0" borderId="84" xfId="55" applyNumberFormat="1" applyFont="1" applyBorder="1" applyAlignment="1" applyProtection="1">
      <alignment horizontal="center" vertical="center"/>
    </xf>
    <xf numFmtId="49" fontId="25" fillId="0" borderId="99" xfId="63" applyNumberFormat="1" applyFont="1" applyBorder="1" applyProtection="1">
      <alignment horizontal="center" vertical="center"/>
    </xf>
    <xf numFmtId="165" fontId="25" fillId="0" borderId="111" xfId="64" applyNumberFormat="1" applyFont="1" applyBorder="1" applyProtection="1">
      <alignment horizontal="right" vertical="center" shrinkToFit="1"/>
    </xf>
    <xf numFmtId="0" fontId="25" fillId="0" borderId="111" xfId="99" applyNumberFormat="1" applyFont="1" applyBorder="1" applyProtection="1"/>
    <xf numFmtId="0" fontId="25" fillId="0" borderId="78" xfId="134" applyNumberFormat="1" applyFont="1" applyBorder="1" applyProtection="1">
      <alignment horizontal="left"/>
    </xf>
    <xf numFmtId="0" fontId="25" fillId="0" borderId="78" xfId="135" applyNumberFormat="1" applyFont="1" applyBorder="1" applyProtection="1"/>
    <xf numFmtId="165" fontId="25" fillId="0" borderId="61" xfId="103" applyNumberFormat="1" applyFont="1" applyBorder="1" applyProtection="1">
      <alignment horizontal="right" vertical="center" shrinkToFit="1"/>
    </xf>
    <xf numFmtId="165" fontId="25" fillId="0" borderId="26" xfId="103" applyNumberFormat="1" applyFont="1" applyBorder="1" applyProtection="1">
      <alignment horizontal="right" vertical="center" shrinkToFit="1"/>
    </xf>
    <xf numFmtId="165" fontId="25" fillId="0" borderId="62" xfId="97" applyNumberFormat="1" applyFont="1" applyBorder="1" applyAlignment="1" applyProtection="1">
      <alignment horizontal="center" vertical="center" shrinkToFit="1"/>
    </xf>
    <xf numFmtId="0" fontId="10" fillId="0" borderId="1" xfId="25" applyNumberFormat="1" applyBorder="1" applyAlignment="1" applyProtection="1">
      <alignment horizontal="center"/>
    </xf>
    <xf numFmtId="0" fontId="10" fillId="0" borderId="1" xfId="25" applyBorder="1" applyAlignment="1">
      <alignment horizontal="center"/>
    </xf>
    <xf numFmtId="0" fontId="28" fillId="0" borderId="1" xfId="25" applyFont="1" applyBorder="1" applyAlignment="1">
      <alignment horizontal="center"/>
    </xf>
    <xf numFmtId="49" fontId="25" fillId="0" borderId="56" xfId="27" applyFont="1" applyBorder="1" applyAlignment="1">
      <alignment horizontal="center" vertical="top" wrapText="1"/>
    </xf>
    <xf numFmtId="49" fontId="25" fillId="0" borderId="3" xfId="27" applyFont="1" applyBorder="1" applyAlignment="1">
      <alignment horizontal="center" vertical="top" wrapText="1"/>
    </xf>
    <xf numFmtId="0" fontId="26" fillId="0" borderId="1" xfId="1" applyNumberFormat="1" applyFont="1" applyAlignment="1" applyProtection="1">
      <alignment horizontal="center" wrapText="1"/>
    </xf>
    <xf numFmtId="0" fontId="23" fillId="0" borderId="1" xfId="40" applyNumberFormat="1" applyFont="1" applyFill="1" applyBorder="1" applyAlignment="1" applyProtection="1">
      <alignment horizontal="right" wrapText="1"/>
    </xf>
    <xf numFmtId="49" fontId="25" fillId="0" borderId="57" xfId="27" applyNumberFormat="1" applyFont="1" applyBorder="1" applyAlignment="1" applyProtection="1">
      <alignment horizontal="center" vertical="top" wrapText="1"/>
    </xf>
    <xf numFmtId="49" fontId="25" fillId="0" borderId="59" xfId="27" applyFont="1" applyBorder="1" applyAlignment="1">
      <alignment horizontal="center" vertical="top" wrapText="1"/>
    </xf>
    <xf numFmtId="49" fontId="25" fillId="0" borderId="64" xfId="27" applyFont="1" applyBorder="1" applyAlignment="1">
      <alignment horizontal="center" vertical="top" wrapText="1"/>
    </xf>
    <xf numFmtId="0" fontId="25" fillId="0" borderId="54" xfId="26" applyNumberFormat="1" applyFont="1" applyBorder="1" applyProtection="1">
      <alignment horizontal="center" vertical="top" wrapText="1"/>
    </xf>
    <xf numFmtId="0" fontId="25" fillId="0" borderId="58" xfId="26" applyFont="1" applyBorder="1">
      <alignment horizontal="center" vertical="top" wrapText="1"/>
    </xf>
    <xf numFmtId="0" fontId="25" fillId="0" borderId="63" xfId="26" applyFont="1" applyBorder="1">
      <alignment horizontal="center" vertical="top" wrapText="1"/>
    </xf>
    <xf numFmtId="0" fontId="25" fillId="0" borderId="55" xfId="26" applyNumberFormat="1" applyFont="1" applyBorder="1" applyProtection="1">
      <alignment horizontal="center" vertical="top" wrapText="1"/>
    </xf>
    <xf numFmtId="0" fontId="25" fillId="0" borderId="11" xfId="26" applyFont="1" applyBorder="1">
      <alignment horizontal="center" vertical="top" wrapText="1"/>
    </xf>
    <xf numFmtId="0" fontId="25" fillId="0" borderId="26" xfId="26" applyFont="1" applyBorder="1">
      <alignment horizontal="center" vertical="top" wrapText="1"/>
    </xf>
    <xf numFmtId="49" fontId="25" fillId="0" borderId="55" xfId="27" applyNumberFormat="1" applyFont="1" applyBorder="1" applyProtection="1">
      <alignment horizontal="center" vertical="top" wrapText="1"/>
    </xf>
    <xf numFmtId="49" fontId="25" fillId="0" borderId="11" xfId="27" applyFont="1" applyBorder="1">
      <alignment horizontal="center" vertical="top" wrapText="1"/>
    </xf>
    <xf numFmtId="49" fontId="25" fillId="0" borderId="26" xfId="27" applyFont="1" applyBorder="1">
      <alignment horizontal="center" vertical="top" wrapText="1"/>
    </xf>
    <xf numFmtId="0" fontId="24" fillId="0" borderId="1" xfId="25" applyNumberFormat="1" applyFont="1" applyBorder="1" applyProtection="1">
      <alignment horizontal="center"/>
    </xf>
    <xf numFmtId="0" fontId="24" fillId="0" borderId="1" xfId="25" applyFont="1" applyBorder="1">
      <alignment horizontal="center"/>
    </xf>
    <xf numFmtId="49" fontId="14" fillId="0" borderId="46" xfId="52" applyNumberFormat="1" applyFont="1" applyBorder="1" applyAlignment="1" applyProtection="1">
      <alignment horizontal="center" vertical="top" wrapText="1"/>
    </xf>
    <xf numFmtId="49" fontId="14" fillId="0" borderId="48" xfId="52" applyNumberFormat="1" applyFont="1" applyBorder="1" applyAlignment="1" applyProtection="1">
      <alignment horizontal="center" vertical="top" wrapText="1"/>
    </xf>
    <xf numFmtId="49" fontId="14" fillId="0" borderId="73" xfId="52" applyNumberFormat="1" applyFont="1" applyBorder="1" applyAlignment="1" applyProtection="1">
      <alignment horizontal="center" vertical="top" wrapText="1"/>
    </xf>
    <xf numFmtId="0" fontId="11" fillId="0" borderId="1" xfId="47" applyNumberFormat="1" applyAlignment="1" applyProtection="1">
      <alignment horizontal="center" wrapText="1"/>
    </xf>
    <xf numFmtId="0" fontId="11" fillId="0" borderId="1" xfId="47" applyAlignment="1">
      <alignment horizontal="center" wrapText="1"/>
    </xf>
    <xf numFmtId="0" fontId="0" fillId="0" borderId="0" xfId="0" applyAlignment="1">
      <alignment horizontal="center" wrapText="1"/>
    </xf>
    <xf numFmtId="0" fontId="14" fillId="0" borderId="44" xfId="50" applyNumberFormat="1" applyFont="1" applyBorder="1" applyProtection="1">
      <alignment horizontal="center" vertical="top" wrapText="1"/>
    </xf>
    <xf numFmtId="0" fontId="14" fillId="0" borderId="47" xfId="50" applyFont="1" applyBorder="1">
      <alignment horizontal="center" vertical="top" wrapText="1"/>
    </xf>
    <xf numFmtId="0" fontId="14" fillId="0" borderId="71" xfId="50" applyFont="1" applyBorder="1">
      <alignment horizontal="center" vertical="top" wrapText="1"/>
    </xf>
    <xf numFmtId="0" fontId="25" fillId="0" borderId="45" xfId="26" applyNumberFormat="1" applyFont="1" applyBorder="1" applyProtection="1">
      <alignment horizontal="center" vertical="top" wrapText="1"/>
    </xf>
    <xf numFmtId="0" fontId="25" fillId="0" borderId="43" xfId="26" applyFont="1" applyBorder="1">
      <alignment horizontal="center" vertical="top" wrapText="1"/>
    </xf>
    <xf numFmtId="0" fontId="25" fillId="0" borderId="72" xfId="26" applyFont="1" applyBorder="1">
      <alignment horizontal="center" vertical="top" wrapText="1"/>
    </xf>
    <xf numFmtId="49" fontId="14" fillId="0" borderId="45" xfId="52" applyNumberFormat="1" applyFont="1" applyBorder="1" applyProtection="1">
      <alignment horizontal="center" vertical="top" wrapText="1"/>
    </xf>
    <xf numFmtId="49" fontId="14" fillId="0" borderId="43" xfId="52" applyFont="1" applyBorder="1">
      <alignment horizontal="center" vertical="top" wrapText="1"/>
    </xf>
    <xf numFmtId="49" fontId="14" fillId="0" borderId="72" xfId="52" applyFont="1" applyBorder="1">
      <alignment horizontal="center" vertical="top" wrapText="1"/>
    </xf>
    <xf numFmtId="49" fontId="14" fillId="0" borderId="45" xfId="52" applyNumberFormat="1" applyFont="1" applyBorder="1" applyAlignment="1" applyProtection="1">
      <alignment horizontal="center" vertical="top" wrapText="1"/>
    </xf>
    <xf numFmtId="49" fontId="14" fillId="0" borderId="43" xfId="52" applyNumberFormat="1" applyFont="1" applyBorder="1" applyAlignment="1" applyProtection="1">
      <alignment horizontal="center" vertical="top" wrapText="1"/>
    </xf>
    <xf numFmtId="49" fontId="14" fillId="0" borderId="72" xfId="52" applyNumberFormat="1" applyFont="1" applyBorder="1" applyAlignment="1" applyProtection="1">
      <alignment horizontal="center" vertical="top" wrapText="1"/>
    </xf>
    <xf numFmtId="0" fontId="25" fillId="0" borderId="109" xfId="112" applyNumberFormat="1" applyFont="1" applyBorder="1" applyAlignment="1" applyProtection="1">
      <alignment horizontal="left" vertical="top" wrapText="1" indent="1"/>
    </xf>
    <xf numFmtId="0" fontId="25" fillId="0" borderId="110" xfId="112" applyFont="1" applyBorder="1" applyAlignment="1">
      <alignment horizontal="left" vertical="top" wrapText="1" indent="1"/>
    </xf>
    <xf numFmtId="0" fontId="25" fillId="0" borderId="79" xfId="112" applyNumberFormat="1" applyFont="1" applyBorder="1" applyAlignment="1" applyProtection="1">
      <alignment horizontal="left" vertical="top" wrapText="1" indent="1"/>
    </xf>
    <xf numFmtId="0" fontId="25" fillId="0" borderId="104" xfId="112" applyFont="1" applyBorder="1" applyAlignment="1">
      <alignment horizontal="left" vertical="top" wrapText="1" indent="1"/>
    </xf>
    <xf numFmtId="0" fontId="25" fillId="0" borderId="107" xfId="112" applyNumberFormat="1" applyFont="1" applyBorder="1" applyAlignment="1" applyProtection="1">
      <alignment horizontal="left" vertical="top" wrapText="1" indent="1"/>
    </xf>
    <xf numFmtId="0" fontId="25" fillId="0" borderId="108" xfId="112" applyFont="1" applyBorder="1" applyAlignment="1">
      <alignment horizontal="left" vertical="top" wrapText="1" indent="1"/>
    </xf>
    <xf numFmtId="0" fontId="25" fillId="0" borderId="80" xfId="98" applyNumberFormat="1" applyFont="1" applyBorder="1" applyAlignment="1" applyProtection="1">
      <alignment horizontal="left" vertical="top" wrapText="1" indent="1"/>
    </xf>
    <xf numFmtId="0" fontId="25" fillId="0" borderId="106" xfId="98" applyFont="1" applyBorder="1" applyAlignment="1">
      <alignment horizontal="left" vertical="top" wrapText="1" indent="1"/>
    </xf>
    <xf numFmtId="0" fontId="25" fillId="0" borderId="107" xfId="107" applyNumberFormat="1" applyFont="1" applyBorder="1" applyAlignment="1" applyProtection="1">
      <alignment horizontal="left" vertical="top" wrapText="1"/>
    </xf>
    <xf numFmtId="0" fontId="25" fillId="0" borderId="108" xfId="107" applyFont="1" applyBorder="1" applyAlignment="1">
      <alignment horizontal="left" vertical="top" wrapText="1"/>
    </xf>
    <xf numFmtId="0" fontId="25" fillId="0" borderId="69" xfId="98" applyNumberFormat="1" applyFont="1" applyBorder="1" applyAlignment="1" applyProtection="1">
      <alignment horizontal="left" vertical="top" wrapText="1" indent="1"/>
    </xf>
    <xf numFmtId="0" fontId="25" fillId="0" borderId="105" xfId="98" applyFont="1" applyBorder="1" applyAlignment="1">
      <alignment horizontal="left" vertical="top" wrapText="1" indent="1"/>
    </xf>
    <xf numFmtId="0" fontId="14" fillId="0" borderId="56" xfId="90" applyNumberFormat="1" applyBorder="1" applyAlignment="1" applyProtection="1">
      <alignment horizontal="center" vertical="top"/>
    </xf>
    <xf numFmtId="0" fontId="14" fillId="0" borderId="3" xfId="90" applyNumberFormat="1" applyBorder="1" applyAlignment="1" applyProtection="1">
      <alignment horizontal="center" vertical="top"/>
    </xf>
    <xf numFmtId="0" fontId="14" fillId="0" borderId="83" xfId="90" applyNumberFormat="1" applyBorder="1" applyAlignment="1" applyProtection="1">
      <alignment horizontal="center" vertical="top"/>
    </xf>
    <xf numFmtId="0" fontId="14" fillId="0" borderId="57" xfId="89" applyNumberFormat="1" applyBorder="1" applyAlignment="1" applyProtection="1">
      <alignment horizontal="center" vertical="top" wrapText="1"/>
    </xf>
    <xf numFmtId="0" fontId="14" fillId="0" borderId="59" xfId="89" applyBorder="1" applyAlignment="1">
      <alignment horizontal="center" vertical="top" wrapText="1"/>
    </xf>
    <xf numFmtId="0" fontId="14" fillId="0" borderId="62" xfId="89" applyBorder="1" applyAlignment="1">
      <alignment horizontal="center" vertical="top" wrapText="1"/>
    </xf>
    <xf numFmtId="0" fontId="14" fillId="0" borderId="54" xfId="87" applyNumberFormat="1" applyBorder="1" applyProtection="1">
      <alignment horizontal="center" vertical="top" wrapText="1"/>
    </xf>
    <xf numFmtId="0" fontId="14" fillId="0" borderId="100" xfId="87" applyBorder="1">
      <alignment horizontal="center" vertical="top" wrapText="1"/>
    </xf>
    <xf numFmtId="0" fontId="14" fillId="0" borderId="58" xfId="87" applyBorder="1">
      <alignment horizontal="center" vertical="top" wrapText="1"/>
    </xf>
    <xf numFmtId="0" fontId="14" fillId="0" borderId="101" xfId="87" applyBorder="1">
      <alignment horizontal="center" vertical="top" wrapText="1"/>
    </xf>
    <xf numFmtId="0" fontId="14" fillId="0" borderId="60" xfId="87" applyBorder="1">
      <alignment horizontal="center" vertical="top" wrapText="1"/>
    </xf>
    <xf numFmtId="0" fontId="14" fillId="0" borderId="102" xfId="87" applyBorder="1">
      <alignment horizontal="center" vertical="top" wrapText="1"/>
    </xf>
    <xf numFmtId="0" fontId="14" fillId="0" borderId="77" xfId="89" applyNumberFormat="1" applyBorder="1" applyProtection="1">
      <alignment horizontal="center" vertical="top" wrapText="1"/>
    </xf>
    <xf numFmtId="0" fontId="14" fillId="0" borderId="12" xfId="89" applyBorder="1">
      <alignment horizontal="center" vertical="top" wrapText="1"/>
    </xf>
    <xf numFmtId="0" fontId="14" fillId="0" borderId="81" xfId="89" applyBorder="1">
      <alignment horizontal="center" vertical="top" wrapText="1"/>
    </xf>
    <xf numFmtId="0" fontId="14" fillId="0" borderId="55" xfId="89" applyNumberFormat="1" applyBorder="1" applyProtection="1">
      <alignment horizontal="center" vertical="top" wrapText="1"/>
    </xf>
    <xf numFmtId="0" fontId="14" fillId="0" borderId="11" xfId="89" applyBorder="1">
      <alignment horizontal="center" vertical="top" wrapText="1"/>
    </xf>
    <xf numFmtId="0" fontId="14" fillId="0" borderId="61" xfId="89" applyBorder="1">
      <alignment horizontal="center" vertical="top" wrapText="1"/>
    </xf>
    <xf numFmtId="0" fontId="14" fillId="0" borderId="82" xfId="91" applyNumberFormat="1" applyFont="1" applyBorder="1" applyProtection="1">
      <alignment horizontal="center"/>
    </xf>
    <xf numFmtId="0" fontId="14" fillId="0" borderId="103" xfId="91" applyFont="1" applyBorder="1">
      <alignment horizontal="center"/>
    </xf>
    <xf numFmtId="0" fontId="25" fillId="0" borderId="79" xfId="93" applyNumberFormat="1" applyFont="1" applyBorder="1" applyAlignment="1" applyProtection="1">
      <alignment horizontal="left" vertical="top" wrapText="1"/>
    </xf>
    <xf numFmtId="0" fontId="25" fillId="0" borderId="104" xfId="93" applyFont="1" applyBorder="1" applyAlignment="1">
      <alignment horizontal="left" vertical="top" wrapText="1"/>
    </xf>
    <xf numFmtId="0" fontId="25" fillId="0" borderId="80" xfId="93" applyNumberFormat="1" applyFont="1" applyBorder="1" applyAlignment="1" applyProtection="1">
      <alignment horizontal="left" vertical="top" wrapText="1"/>
    </xf>
    <xf numFmtId="0" fontId="25" fillId="0" borderId="106" xfId="93" applyFont="1" applyBorder="1" applyAlignment="1">
      <alignment horizontal="left" vertical="top" wrapText="1"/>
    </xf>
    <xf numFmtId="0" fontId="0" fillId="0" borderId="0" xfId="0" applyAlignment="1">
      <alignment wrapText="1"/>
    </xf>
  </cellXfs>
  <cellStyles count="168">
    <cellStyle name="br" xfId="162"/>
    <cellStyle name="col" xfId="161"/>
    <cellStyle name="st166" xfId="158"/>
    <cellStyle name="style0" xfId="163"/>
    <cellStyle name="td" xfId="164"/>
    <cellStyle name="tr" xfId="160"/>
    <cellStyle name="xl100" xfId="65"/>
    <cellStyle name="xl101" xfId="70"/>
    <cellStyle name="xl102" xfId="78"/>
    <cellStyle name="xl103" xfId="82"/>
    <cellStyle name="xl104" xfId="87"/>
    <cellStyle name="xl105" xfId="91"/>
    <cellStyle name="xl106" xfId="93"/>
    <cellStyle name="xl107" xfId="98"/>
    <cellStyle name="xl108" xfId="83"/>
    <cellStyle name="xl109" xfId="88"/>
    <cellStyle name="xl110" xfId="92"/>
    <cellStyle name="xl111" xfId="94"/>
    <cellStyle name="xl112" xfId="101"/>
    <cellStyle name="xl113" xfId="84"/>
    <cellStyle name="xl114" xfId="89"/>
    <cellStyle name="xl115" xfId="95"/>
    <cellStyle name="xl116" xfId="102"/>
    <cellStyle name="xl117" xfId="85"/>
    <cellStyle name="xl118" xfId="96"/>
    <cellStyle name="xl119" xfId="103"/>
    <cellStyle name="xl120" xfId="86"/>
    <cellStyle name="xl121" xfId="81"/>
    <cellStyle name="xl122" xfId="90"/>
    <cellStyle name="xl123" xfId="99"/>
    <cellStyle name="xl124" xfId="97"/>
    <cellStyle name="xl125" xfId="100"/>
    <cellStyle name="xl126" xfId="104"/>
    <cellStyle name="xl127" xfId="107"/>
    <cellStyle name="xl128" xfId="105"/>
    <cellStyle name="xl129" xfId="106"/>
    <cellStyle name="xl130" xfId="108"/>
    <cellStyle name="xl131" xfId="110"/>
    <cellStyle name="xl132" xfId="112"/>
    <cellStyle name="xl133" xfId="111"/>
    <cellStyle name="xl134" xfId="134"/>
    <cellStyle name="xl135" xfId="136"/>
    <cellStyle name="xl136" xfId="142"/>
    <cellStyle name="xl137" xfId="146"/>
    <cellStyle name="xl138" xfId="149"/>
    <cellStyle name="xl139" xfId="152"/>
    <cellStyle name="xl140" xfId="153"/>
    <cellStyle name="xl141" xfId="147"/>
    <cellStyle name="xl142" xfId="113"/>
    <cellStyle name="xl143" xfId="122"/>
    <cellStyle name="xl144" xfId="166"/>
    <cellStyle name="xl145" xfId="143"/>
    <cellStyle name="xl146" xfId="150"/>
    <cellStyle name="xl147" xfId="137"/>
    <cellStyle name="xl148" xfId="114"/>
    <cellStyle name="xl149" xfId="118"/>
    <cellStyle name="xl150" xfId="123"/>
    <cellStyle name="xl151" xfId="127"/>
    <cellStyle name="xl152" xfId="135"/>
    <cellStyle name="xl153" xfId="138"/>
    <cellStyle name="xl154" xfId="151"/>
    <cellStyle name="xl155" xfId="155"/>
    <cellStyle name="xl156" xfId="159"/>
    <cellStyle name="xl157" xfId="115"/>
    <cellStyle name="xl158" xfId="119"/>
    <cellStyle name="xl159" xfId="124"/>
    <cellStyle name="xl160" xfId="156"/>
    <cellStyle name="xl161" xfId="167"/>
    <cellStyle name="xl162" xfId="157"/>
    <cellStyle name="xl163" xfId="120"/>
    <cellStyle name="xl164" xfId="125"/>
    <cellStyle name="xl165" xfId="128"/>
    <cellStyle name="xl166" xfId="131"/>
    <cellStyle name="xl167" xfId="139"/>
    <cellStyle name="xl168" xfId="144"/>
    <cellStyle name="xl169" xfId="154"/>
    <cellStyle name="xl170" xfId="148"/>
    <cellStyle name="xl171" xfId="141"/>
    <cellStyle name="xl172" xfId="116"/>
    <cellStyle name="xl173" xfId="129"/>
    <cellStyle name="xl174" xfId="132"/>
    <cellStyle name="xl175" xfId="145"/>
    <cellStyle name="xl176" xfId="140"/>
    <cellStyle name="xl177" xfId="117"/>
    <cellStyle name="xl178" xfId="121"/>
    <cellStyle name="xl179" xfId="126"/>
    <cellStyle name="xl180" xfId="130"/>
    <cellStyle name="xl181" xfId="133"/>
    <cellStyle name="xl21" xfId="165"/>
    <cellStyle name="xl22" xfId="1"/>
    <cellStyle name="xl23" xfId="4"/>
    <cellStyle name="xl24" xfId="11"/>
    <cellStyle name="xl25" xfId="14"/>
    <cellStyle name="xl26" xfId="17"/>
    <cellStyle name="xl27" xfId="26"/>
    <cellStyle name="xl28" xfId="28"/>
    <cellStyle name="xl29" xfId="31"/>
    <cellStyle name="xl30" xfId="36"/>
    <cellStyle name="xl31" xfId="42"/>
    <cellStyle name="xl32" xfId="29"/>
    <cellStyle name="xl33" xfId="32"/>
    <cellStyle name="xl34" xfId="37"/>
    <cellStyle name="xl35" xfId="43"/>
    <cellStyle name="xl36" xfId="33"/>
    <cellStyle name="xl37" xfId="38"/>
    <cellStyle name="xl38" xfId="44"/>
    <cellStyle name="xl39" xfId="6"/>
    <cellStyle name="xl40" xfId="18"/>
    <cellStyle name="xl41" xfId="27"/>
    <cellStyle name="xl42" xfId="30"/>
    <cellStyle name="xl43" xfId="34"/>
    <cellStyle name="xl44" xfId="39"/>
    <cellStyle name="xl45" xfId="45"/>
    <cellStyle name="xl46" xfId="40"/>
    <cellStyle name="xl47" xfId="3"/>
    <cellStyle name="xl48" xfId="8"/>
    <cellStyle name="xl49" xfId="22"/>
    <cellStyle name="xl50" xfId="5"/>
    <cellStyle name="xl51" xfId="9"/>
    <cellStyle name="xl52" xfId="12"/>
    <cellStyle name="xl53" xfId="15"/>
    <cellStyle name="xl54" xfId="2"/>
    <cellStyle name="xl55" xfId="7"/>
    <cellStyle name="xl56" xfId="10"/>
    <cellStyle name="xl57" xfId="13"/>
    <cellStyle name="xl58" xfId="16"/>
    <cellStyle name="xl59" xfId="19"/>
    <cellStyle name="xl60" xfId="20"/>
    <cellStyle name="xl61" xfId="21"/>
    <cellStyle name="xl62" xfId="23"/>
    <cellStyle name="xl63" xfId="24"/>
    <cellStyle name="xl64" xfId="25"/>
    <cellStyle name="xl65" xfId="35"/>
    <cellStyle name="xl66" xfId="41"/>
    <cellStyle name="xl67" xfId="46"/>
    <cellStyle name="xl68" xfId="49"/>
    <cellStyle name="xl69" xfId="50"/>
    <cellStyle name="xl70" xfId="53"/>
    <cellStyle name="xl71" xfId="56"/>
    <cellStyle name="xl72" xfId="61"/>
    <cellStyle name="xl73" xfId="66"/>
    <cellStyle name="xl74" xfId="71"/>
    <cellStyle name="xl75" xfId="73"/>
    <cellStyle name="xl76" xfId="79"/>
    <cellStyle name="xl77" xfId="109"/>
    <cellStyle name="xl78" xfId="51"/>
    <cellStyle name="xl79" xfId="54"/>
    <cellStyle name="xl80" xfId="57"/>
    <cellStyle name="xl81" xfId="62"/>
    <cellStyle name="xl82" xfId="67"/>
    <cellStyle name="xl83" xfId="72"/>
    <cellStyle name="xl84" xfId="74"/>
    <cellStyle name="xl85" xfId="80"/>
    <cellStyle name="xl86" xfId="58"/>
    <cellStyle name="xl87" xfId="63"/>
    <cellStyle name="xl88" xfId="68"/>
    <cellStyle name="xl89" xfId="75"/>
    <cellStyle name="xl90" xfId="52"/>
    <cellStyle name="xl91" xfId="55"/>
    <cellStyle name="xl92" xfId="59"/>
    <cellStyle name="xl93" xfId="64"/>
    <cellStyle name="xl94" xfId="69"/>
    <cellStyle name="xl95" xfId="76"/>
    <cellStyle name="xl96" xfId="77"/>
    <cellStyle name="xl97" xfId="47"/>
    <cellStyle name="xl98" xfId="48"/>
    <cellStyle name="xl99" xfId="6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94"/>
  <sheetViews>
    <sheetView zoomScaleNormal="100" zoomScaleSheetLayoutView="100" workbookViewId="0">
      <selection activeCell="B8" sqref="B8:F8"/>
    </sheetView>
  </sheetViews>
  <sheetFormatPr defaultColWidth="9.109375" defaultRowHeight="14.4" x14ac:dyDescent="0.3"/>
  <cols>
    <col min="1" max="1" width="1.33203125" style="1" customWidth="1"/>
    <col min="2" max="2" width="65.33203125" style="1" customWidth="1"/>
    <col min="3" max="3" width="21.109375" style="1" customWidth="1"/>
    <col min="4" max="4" width="13.6640625" style="1" customWidth="1"/>
    <col min="5" max="5" width="13.44140625" style="1" customWidth="1"/>
    <col min="6" max="6" width="12" style="5" customWidth="1"/>
    <col min="7" max="7" width="9.109375" style="1" customWidth="1"/>
    <col min="8" max="16384" width="9.109375" style="1"/>
  </cols>
  <sheetData>
    <row r="1" spans="2:7" ht="14.4" customHeight="1" x14ac:dyDescent="0.3">
      <c r="D1" s="94" t="s">
        <v>392</v>
      </c>
      <c r="E1" s="94"/>
      <c r="F1" s="94"/>
    </row>
    <row r="2" spans="2:7" ht="14.4" customHeight="1" x14ac:dyDescent="0.3">
      <c r="D2" s="94" t="s">
        <v>393</v>
      </c>
      <c r="E2" s="94"/>
      <c r="F2" s="94"/>
    </row>
    <row r="3" spans="2:7" ht="14.4" customHeight="1" x14ac:dyDescent="0.3">
      <c r="D3" s="94" t="s">
        <v>394</v>
      </c>
      <c r="E3" s="94"/>
      <c r="F3" s="94"/>
    </row>
    <row r="4" spans="2:7" ht="14.4" customHeight="1" x14ac:dyDescent="0.3">
      <c r="D4" s="94" t="s">
        <v>395</v>
      </c>
      <c r="E4" s="94"/>
      <c r="F4" s="94"/>
    </row>
    <row r="5" spans="2:7" ht="14.4" customHeight="1" x14ac:dyDescent="0.3">
      <c r="D5" s="94" t="s">
        <v>396</v>
      </c>
      <c r="E5" s="94"/>
      <c r="F5" s="94"/>
    </row>
    <row r="6" spans="2:7" ht="14.4" customHeight="1" x14ac:dyDescent="0.3">
      <c r="D6" s="94" t="s">
        <v>401</v>
      </c>
      <c r="E6" s="94"/>
      <c r="F6" s="94"/>
    </row>
    <row r="7" spans="2:7" ht="14.4" customHeight="1" x14ac:dyDescent="0.3">
      <c r="D7" s="8"/>
      <c r="E7" s="8"/>
      <c r="F7" s="8"/>
    </row>
    <row r="8" spans="2:7" s="7" customFormat="1" ht="36.75" customHeight="1" x14ac:dyDescent="0.3">
      <c r="B8" s="93" t="s">
        <v>391</v>
      </c>
      <c r="C8" s="93"/>
      <c r="D8" s="93"/>
      <c r="E8" s="93"/>
      <c r="F8" s="93"/>
      <c r="G8" s="6"/>
    </row>
    <row r="9" spans="2:7" s="7" customFormat="1" ht="14.25" customHeight="1" x14ac:dyDescent="0.3">
      <c r="B9" s="9"/>
      <c r="C9" s="9"/>
      <c r="D9" s="9"/>
      <c r="E9" s="9"/>
      <c r="F9" s="9"/>
      <c r="G9" s="6"/>
    </row>
    <row r="10" spans="2:7" ht="15.75" customHeight="1" x14ac:dyDescent="0.3">
      <c r="B10" s="107" t="s">
        <v>0</v>
      </c>
      <c r="C10" s="108"/>
      <c r="D10" s="108"/>
      <c r="E10" s="108"/>
      <c r="F10" s="108"/>
      <c r="G10" s="2"/>
    </row>
    <row r="11" spans="2:7" ht="14.1" customHeight="1" thickBot="1" x14ac:dyDescent="0.35">
      <c r="B11" s="88"/>
      <c r="C11" s="89"/>
      <c r="D11" s="89"/>
      <c r="E11" s="89"/>
      <c r="F11" s="90" t="s">
        <v>400</v>
      </c>
      <c r="G11" s="2"/>
    </row>
    <row r="12" spans="2:7" ht="12.75" customHeight="1" x14ac:dyDescent="0.3">
      <c r="B12" s="98" t="s">
        <v>1</v>
      </c>
      <c r="C12" s="101" t="s">
        <v>2</v>
      </c>
      <c r="D12" s="104" t="s">
        <v>3</v>
      </c>
      <c r="E12" s="91" t="s">
        <v>4</v>
      </c>
      <c r="F12" s="95" t="s">
        <v>390</v>
      </c>
      <c r="G12" s="2"/>
    </row>
    <row r="13" spans="2:7" ht="9.9" customHeight="1" x14ac:dyDescent="0.3">
      <c r="B13" s="99"/>
      <c r="C13" s="102"/>
      <c r="D13" s="105"/>
      <c r="E13" s="92"/>
      <c r="F13" s="96"/>
      <c r="G13" s="2"/>
    </row>
    <row r="14" spans="2:7" ht="9.9" customHeight="1" x14ac:dyDescent="0.3">
      <c r="B14" s="99"/>
      <c r="C14" s="102"/>
      <c r="D14" s="105"/>
      <c r="E14" s="92"/>
      <c r="F14" s="96"/>
      <c r="G14" s="2"/>
    </row>
    <row r="15" spans="2:7" ht="9.9" customHeight="1" x14ac:dyDescent="0.3">
      <c r="B15" s="99"/>
      <c r="C15" s="102"/>
      <c r="D15" s="105"/>
      <c r="E15" s="92"/>
      <c r="F15" s="96"/>
      <c r="G15" s="2"/>
    </row>
    <row r="16" spans="2:7" ht="6" customHeight="1" thickBot="1" x14ac:dyDescent="0.35">
      <c r="B16" s="100"/>
      <c r="C16" s="103"/>
      <c r="D16" s="106"/>
      <c r="E16" s="92"/>
      <c r="F16" s="97"/>
      <c r="G16" s="2"/>
    </row>
    <row r="17" spans="2:7" ht="15" customHeight="1" thickBot="1" x14ac:dyDescent="0.35">
      <c r="B17" s="19">
        <v>1</v>
      </c>
      <c r="C17" s="20">
        <v>2</v>
      </c>
      <c r="D17" s="21" t="s">
        <v>398</v>
      </c>
      <c r="E17" s="21" t="s">
        <v>5</v>
      </c>
      <c r="F17" s="22" t="s">
        <v>6</v>
      </c>
      <c r="G17" s="2"/>
    </row>
    <row r="18" spans="2:7" ht="12.9" customHeight="1" x14ac:dyDescent="0.3">
      <c r="B18" s="35" t="s">
        <v>7</v>
      </c>
      <c r="C18" s="31" t="s">
        <v>8</v>
      </c>
      <c r="D18" s="23">
        <v>30663261.559999999</v>
      </c>
      <c r="E18" s="23">
        <v>23398351.309999999</v>
      </c>
      <c r="F18" s="28">
        <f>E18/D18*100</f>
        <v>76.307444543091194</v>
      </c>
      <c r="G18" s="2"/>
    </row>
    <row r="19" spans="2:7" ht="12.75" customHeight="1" x14ac:dyDescent="0.3">
      <c r="B19" s="36" t="s">
        <v>10</v>
      </c>
      <c r="C19" s="32"/>
      <c r="D19" s="24"/>
      <c r="E19" s="25"/>
      <c r="F19" s="29"/>
      <c r="G19" s="2"/>
    </row>
    <row r="20" spans="2:7" ht="16.5" customHeight="1" x14ac:dyDescent="0.3">
      <c r="B20" s="37" t="s">
        <v>11</v>
      </c>
      <c r="C20" s="33" t="s">
        <v>12</v>
      </c>
      <c r="D20" s="26">
        <v>8199700</v>
      </c>
      <c r="E20" s="26">
        <v>3875788.89</v>
      </c>
      <c r="F20" s="29">
        <f>E20/D20*100</f>
        <v>47.26744746759028</v>
      </c>
      <c r="G20" s="2"/>
    </row>
    <row r="21" spans="2:7" x14ac:dyDescent="0.3">
      <c r="B21" s="37" t="s">
        <v>13</v>
      </c>
      <c r="C21" s="33" t="s">
        <v>14</v>
      </c>
      <c r="D21" s="26">
        <v>959400</v>
      </c>
      <c r="E21" s="26">
        <v>956419.54</v>
      </c>
      <c r="F21" s="29">
        <f>E21/D21*100</f>
        <v>99.689341254951017</v>
      </c>
      <c r="G21" s="2"/>
    </row>
    <row r="22" spans="2:7" x14ac:dyDescent="0.3">
      <c r="B22" s="37" t="s">
        <v>15</v>
      </c>
      <c r="C22" s="33" t="s">
        <v>16</v>
      </c>
      <c r="D22" s="26">
        <v>959400</v>
      </c>
      <c r="E22" s="26">
        <v>956419.54</v>
      </c>
      <c r="F22" s="29">
        <f>E22/D22*100</f>
        <v>99.689341254951017</v>
      </c>
      <c r="G22" s="2"/>
    </row>
    <row r="23" spans="2:7" ht="52.5" customHeight="1" x14ac:dyDescent="0.3">
      <c r="B23" s="37" t="s">
        <v>17</v>
      </c>
      <c r="C23" s="33" t="s">
        <v>18</v>
      </c>
      <c r="D23" s="26">
        <v>939300</v>
      </c>
      <c r="E23" s="26">
        <v>933223.67</v>
      </c>
      <c r="F23" s="29">
        <f>E23/D23*100</f>
        <v>99.353100180985848</v>
      </c>
      <c r="G23" s="2"/>
    </row>
    <row r="24" spans="2:7" ht="75" customHeight="1" x14ac:dyDescent="0.3">
      <c r="B24" s="37" t="s">
        <v>19</v>
      </c>
      <c r="C24" s="33" t="s">
        <v>20</v>
      </c>
      <c r="D24" s="26">
        <v>939300</v>
      </c>
      <c r="E24" s="26">
        <v>931717.68</v>
      </c>
      <c r="F24" s="29">
        <f>E24/D24*100</f>
        <v>99.192769083359948</v>
      </c>
      <c r="G24" s="2"/>
    </row>
    <row r="25" spans="2:7" ht="63.75" customHeight="1" x14ac:dyDescent="0.3">
      <c r="B25" s="37" t="s">
        <v>21</v>
      </c>
      <c r="C25" s="33" t="s">
        <v>22</v>
      </c>
      <c r="D25" s="26" t="s">
        <v>9</v>
      </c>
      <c r="E25" s="26">
        <v>279.74</v>
      </c>
      <c r="F25" s="29"/>
      <c r="G25" s="2"/>
    </row>
    <row r="26" spans="2:7" ht="74.25" customHeight="1" x14ac:dyDescent="0.3">
      <c r="B26" s="37" t="s">
        <v>23</v>
      </c>
      <c r="C26" s="33" t="s">
        <v>24</v>
      </c>
      <c r="D26" s="26" t="s">
        <v>9</v>
      </c>
      <c r="E26" s="26">
        <v>1226.25</v>
      </c>
      <c r="F26" s="29"/>
      <c r="G26" s="2"/>
    </row>
    <row r="27" spans="2:7" ht="74.25" customHeight="1" x14ac:dyDescent="0.3">
      <c r="B27" s="37" t="s">
        <v>25</v>
      </c>
      <c r="C27" s="33" t="s">
        <v>26</v>
      </c>
      <c r="D27" s="26">
        <v>100</v>
      </c>
      <c r="E27" s="26">
        <v>4602.34</v>
      </c>
      <c r="F27" s="29">
        <f>E27/D27*100</f>
        <v>4602.34</v>
      </c>
      <c r="G27" s="2"/>
    </row>
    <row r="28" spans="2:7" ht="84.75" customHeight="1" x14ac:dyDescent="0.3">
      <c r="B28" s="37" t="s">
        <v>27</v>
      </c>
      <c r="C28" s="33" t="s">
        <v>28</v>
      </c>
      <c r="D28" s="26">
        <v>100</v>
      </c>
      <c r="E28" s="26">
        <v>4585.0200000000004</v>
      </c>
      <c r="F28" s="29">
        <f>E28/D28*100</f>
        <v>4585.0200000000004</v>
      </c>
      <c r="G28" s="2"/>
    </row>
    <row r="29" spans="2:7" ht="68.400000000000006" x14ac:dyDescent="0.3">
      <c r="B29" s="37" t="s">
        <v>29</v>
      </c>
      <c r="C29" s="33" t="s">
        <v>30</v>
      </c>
      <c r="D29" s="26" t="s">
        <v>9</v>
      </c>
      <c r="E29" s="26">
        <v>12.32</v>
      </c>
      <c r="F29" s="29"/>
      <c r="G29" s="2"/>
    </row>
    <row r="30" spans="2:7" ht="79.8" x14ac:dyDescent="0.3">
      <c r="B30" s="37" t="s">
        <v>31</v>
      </c>
      <c r="C30" s="33" t="s">
        <v>32</v>
      </c>
      <c r="D30" s="26" t="s">
        <v>9</v>
      </c>
      <c r="E30" s="26">
        <v>5</v>
      </c>
      <c r="F30" s="29"/>
      <c r="G30" s="2"/>
    </row>
    <row r="31" spans="2:7" ht="27" customHeight="1" x14ac:dyDescent="0.3">
      <c r="B31" s="37" t="s">
        <v>33</v>
      </c>
      <c r="C31" s="33" t="s">
        <v>34</v>
      </c>
      <c r="D31" s="26">
        <v>20000</v>
      </c>
      <c r="E31" s="26">
        <v>18593.53</v>
      </c>
      <c r="F31" s="29">
        <f>E31/D31*100</f>
        <v>92.967649999999992</v>
      </c>
      <c r="G31" s="2"/>
    </row>
    <row r="32" spans="2:7" ht="45.6" x14ac:dyDescent="0.3">
      <c r="B32" s="37" t="s">
        <v>35</v>
      </c>
      <c r="C32" s="33" t="s">
        <v>36</v>
      </c>
      <c r="D32" s="26">
        <v>20000</v>
      </c>
      <c r="E32" s="26">
        <v>18155.68</v>
      </c>
      <c r="F32" s="29">
        <f>E32/D32*100</f>
        <v>90.778400000000005</v>
      </c>
      <c r="G32" s="2"/>
    </row>
    <row r="33" spans="2:7" ht="34.200000000000003" x14ac:dyDescent="0.3">
      <c r="B33" s="37" t="s">
        <v>37</v>
      </c>
      <c r="C33" s="33" t="s">
        <v>38</v>
      </c>
      <c r="D33" s="26" t="s">
        <v>9</v>
      </c>
      <c r="E33" s="26">
        <v>368.26</v>
      </c>
      <c r="F33" s="29"/>
      <c r="G33" s="2"/>
    </row>
    <row r="34" spans="2:7" ht="45.6" x14ac:dyDescent="0.3">
      <c r="B34" s="37" t="s">
        <v>39</v>
      </c>
      <c r="C34" s="33" t="s">
        <v>40</v>
      </c>
      <c r="D34" s="26" t="s">
        <v>9</v>
      </c>
      <c r="E34" s="26">
        <v>69.59</v>
      </c>
      <c r="F34" s="29"/>
      <c r="G34" s="2"/>
    </row>
    <row r="35" spans="2:7" x14ac:dyDescent="0.3">
      <c r="B35" s="37" t="s">
        <v>41</v>
      </c>
      <c r="C35" s="33" t="s">
        <v>42</v>
      </c>
      <c r="D35" s="26">
        <v>431300</v>
      </c>
      <c r="E35" s="26">
        <v>691050.78</v>
      </c>
      <c r="F35" s="29">
        <f>E35/D35*100</f>
        <v>160.22508230929748</v>
      </c>
      <c r="G35" s="2"/>
    </row>
    <row r="36" spans="2:7" x14ac:dyDescent="0.3">
      <c r="B36" s="37" t="s">
        <v>43</v>
      </c>
      <c r="C36" s="33" t="s">
        <v>44</v>
      </c>
      <c r="D36" s="26">
        <v>431300</v>
      </c>
      <c r="E36" s="26">
        <v>691050.78</v>
      </c>
      <c r="F36" s="29">
        <f>E36/D36*100</f>
        <v>160.22508230929748</v>
      </c>
      <c r="G36" s="2"/>
    </row>
    <row r="37" spans="2:7" x14ac:dyDescent="0.3">
      <c r="B37" s="37" t="s">
        <v>43</v>
      </c>
      <c r="C37" s="33" t="s">
        <v>45</v>
      </c>
      <c r="D37" s="26">
        <v>431300</v>
      </c>
      <c r="E37" s="26">
        <v>691046.65</v>
      </c>
      <c r="F37" s="29">
        <f>E37/D37*100</f>
        <v>160.22412473916069</v>
      </c>
      <c r="G37" s="2"/>
    </row>
    <row r="38" spans="2:7" ht="22.8" x14ac:dyDescent="0.3">
      <c r="B38" s="37" t="s">
        <v>46</v>
      </c>
      <c r="C38" s="33" t="s">
        <v>47</v>
      </c>
      <c r="D38" s="26">
        <v>431300</v>
      </c>
      <c r="E38" s="26">
        <v>690892.2</v>
      </c>
      <c r="F38" s="29">
        <f>E38/D38*100</f>
        <v>160.18831439833062</v>
      </c>
      <c r="G38" s="2"/>
    </row>
    <row r="39" spans="2:7" x14ac:dyDescent="0.3">
      <c r="B39" s="37" t="s">
        <v>48</v>
      </c>
      <c r="C39" s="33" t="s">
        <v>49</v>
      </c>
      <c r="D39" s="26" t="s">
        <v>9</v>
      </c>
      <c r="E39" s="26">
        <v>4.45</v>
      </c>
      <c r="F39" s="29"/>
      <c r="G39" s="2"/>
    </row>
    <row r="40" spans="2:7" ht="22.8" x14ac:dyDescent="0.3">
      <c r="B40" s="37" t="s">
        <v>50</v>
      </c>
      <c r="C40" s="33" t="s">
        <v>51</v>
      </c>
      <c r="D40" s="26" t="s">
        <v>9</v>
      </c>
      <c r="E40" s="26">
        <v>150</v>
      </c>
      <c r="F40" s="29"/>
      <c r="G40" s="2"/>
    </row>
    <row r="41" spans="2:7" ht="22.8" x14ac:dyDescent="0.3">
      <c r="B41" s="37" t="s">
        <v>52</v>
      </c>
      <c r="C41" s="33" t="s">
        <v>53</v>
      </c>
      <c r="D41" s="26" t="s">
        <v>9</v>
      </c>
      <c r="E41" s="26">
        <v>4.13</v>
      </c>
      <c r="F41" s="29"/>
      <c r="G41" s="2"/>
    </row>
    <row r="42" spans="2:7" ht="22.8" x14ac:dyDescent="0.3">
      <c r="B42" s="37" t="s">
        <v>54</v>
      </c>
      <c r="C42" s="33" t="s">
        <v>55</v>
      </c>
      <c r="D42" s="26" t="s">
        <v>9</v>
      </c>
      <c r="E42" s="26">
        <v>4.13</v>
      </c>
      <c r="F42" s="29"/>
      <c r="G42" s="2"/>
    </row>
    <row r="43" spans="2:7" x14ac:dyDescent="0.3">
      <c r="B43" s="37" t="s">
        <v>56</v>
      </c>
      <c r="C43" s="33" t="s">
        <v>57</v>
      </c>
      <c r="D43" s="26">
        <v>6809000</v>
      </c>
      <c r="E43" s="26">
        <v>2226264.73</v>
      </c>
      <c r="F43" s="29">
        <f>E43/D43*100</f>
        <v>32.695913203113527</v>
      </c>
      <c r="G43" s="2"/>
    </row>
    <row r="44" spans="2:7" x14ac:dyDescent="0.3">
      <c r="B44" s="37" t="s">
        <v>58</v>
      </c>
      <c r="C44" s="33" t="s">
        <v>59</v>
      </c>
      <c r="D44" s="26">
        <v>2564000</v>
      </c>
      <c r="E44" s="26">
        <v>457840.72</v>
      </c>
      <c r="F44" s="29">
        <f>E44/D44*100</f>
        <v>17.856502340093602</v>
      </c>
      <c r="G44" s="2"/>
    </row>
    <row r="45" spans="2:7" ht="26.25" customHeight="1" x14ac:dyDescent="0.3">
      <c r="B45" s="37" t="s">
        <v>60</v>
      </c>
      <c r="C45" s="33" t="s">
        <v>61</v>
      </c>
      <c r="D45" s="26">
        <v>2564000</v>
      </c>
      <c r="E45" s="26">
        <v>457840.72</v>
      </c>
      <c r="F45" s="29">
        <f>E45/D45*100</f>
        <v>17.856502340093602</v>
      </c>
      <c r="G45" s="2"/>
    </row>
    <row r="46" spans="2:7" ht="45.6" x14ac:dyDescent="0.3">
      <c r="B46" s="37" t="s">
        <v>62</v>
      </c>
      <c r="C46" s="33" t="s">
        <v>63</v>
      </c>
      <c r="D46" s="26">
        <v>2564000</v>
      </c>
      <c r="E46" s="26">
        <v>441357.61</v>
      </c>
      <c r="F46" s="29">
        <f>E46/D46*100</f>
        <v>17.213635335413414</v>
      </c>
      <c r="G46" s="2"/>
    </row>
    <row r="47" spans="2:7" ht="34.200000000000003" x14ac:dyDescent="0.3">
      <c r="B47" s="37" t="s">
        <v>64</v>
      </c>
      <c r="C47" s="33" t="s">
        <v>65</v>
      </c>
      <c r="D47" s="26" t="s">
        <v>9</v>
      </c>
      <c r="E47" s="26">
        <v>16483.11</v>
      </c>
      <c r="F47" s="29"/>
      <c r="G47" s="2"/>
    </row>
    <row r="48" spans="2:7" x14ac:dyDescent="0.3">
      <c r="B48" s="37" t="s">
        <v>66</v>
      </c>
      <c r="C48" s="33" t="s">
        <v>67</v>
      </c>
      <c r="D48" s="26">
        <v>4245000</v>
      </c>
      <c r="E48" s="26">
        <v>1768424.01</v>
      </c>
      <c r="F48" s="29">
        <f>E48/D48*100</f>
        <v>41.658987279151944</v>
      </c>
      <c r="G48" s="2"/>
    </row>
    <row r="49" spans="2:7" x14ac:dyDescent="0.3">
      <c r="B49" s="37" t="s">
        <v>68</v>
      </c>
      <c r="C49" s="33" t="s">
        <v>69</v>
      </c>
      <c r="D49" s="26">
        <v>1259000</v>
      </c>
      <c r="E49" s="26">
        <v>1438215.24</v>
      </c>
      <c r="F49" s="29">
        <f>E49/D49*100</f>
        <v>114.23472915011914</v>
      </c>
      <c r="G49" s="2"/>
    </row>
    <row r="50" spans="2:7" ht="22.8" x14ac:dyDescent="0.3">
      <c r="B50" s="37" t="s">
        <v>70</v>
      </c>
      <c r="C50" s="33" t="s">
        <v>71</v>
      </c>
      <c r="D50" s="26">
        <v>1259000</v>
      </c>
      <c r="E50" s="26">
        <v>1438215.24</v>
      </c>
      <c r="F50" s="29">
        <f>E50/D50*100</f>
        <v>114.23472915011914</v>
      </c>
      <c r="G50" s="2"/>
    </row>
    <row r="51" spans="2:7" ht="45.6" x14ac:dyDescent="0.3">
      <c r="B51" s="37" t="s">
        <v>72</v>
      </c>
      <c r="C51" s="33" t="s">
        <v>73</v>
      </c>
      <c r="D51" s="26">
        <v>1259000</v>
      </c>
      <c r="E51" s="26">
        <v>1419734.09</v>
      </c>
      <c r="F51" s="29">
        <f>E51/D51*100</f>
        <v>112.76680619539317</v>
      </c>
      <c r="G51" s="2"/>
    </row>
    <row r="52" spans="2:7" ht="34.200000000000003" x14ac:dyDescent="0.3">
      <c r="B52" s="37" t="s">
        <v>74</v>
      </c>
      <c r="C52" s="33" t="s">
        <v>75</v>
      </c>
      <c r="D52" s="26" t="s">
        <v>9</v>
      </c>
      <c r="E52" s="26">
        <v>18481.150000000001</v>
      </c>
      <c r="F52" s="29"/>
      <c r="G52" s="2"/>
    </row>
    <row r="53" spans="2:7" x14ac:dyDescent="0.3">
      <c r="B53" s="37" t="s">
        <v>76</v>
      </c>
      <c r="C53" s="33" t="s">
        <v>77</v>
      </c>
      <c r="D53" s="26">
        <v>2986000</v>
      </c>
      <c r="E53" s="26">
        <v>330208.77</v>
      </c>
      <c r="F53" s="29">
        <f>E53/D53*100</f>
        <v>11.058565639651709</v>
      </c>
      <c r="G53" s="2"/>
    </row>
    <row r="54" spans="2:7" ht="22.8" x14ac:dyDescent="0.3">
      <c r="B54" s="37" t="s">
        <v>78</v>
      </c>
      <c r="C54" s="33" t="s">
        <v>79</v>
      </c>
      <c r="D54" s="26">
        <v>2986000</v>
      </c>
      <c r="E54" s="26">
        <v>330208.77</v>
      </c>
      <c r="F54" s="29">
        <f>E54/D54*100</f>
        <v>11.058565639651709</v>
      </c>
      <c r="G54" s="2"/>
    </row>
    <row r="55" spans="2:7" ht="45.6" x14ac:dyDescent="0.3">
      <c r="B55" s="37" t="s">
        <v>80</v>
      </c>
      <c r="C55" s="33" t="s">
        <v>81</v>
      </c>
      <c r="D55" s="26">
        <v>2986000</v>
      </c>
      <c r="E55" s="26">
        <v>327942.96999999997</v>
      </c>
      <c r="F55" s="29">
        <f>E55/D55*100</f>
        <v>10.982684862692563</v>
      </c>
      <c r="G55" s="2"/>
    </row>
    <row r="56" spans="2:7" ht="34.200000000000003" x14ac:dyDescent="0.3">
      <c r="B56" s="37" t="s">
        <v>82</v>
      </c>
      <c r="C56" s="33" t="s">
        <v>83</v>
      </c>
      <c r="D56" s="26" t="s">
        <v>9</v>
      </c>
      <c r="E56" s="26">
        <v>2265.8000000000002</v>
      </c>
      <c r="F56" s="29"/>
      <c r="G56" s="2"/>
    </row>
    <row r="57" spans="2:7" x14ac:dyDescent="0.3">
      <c r="B57" s="37" t="s">
        <v>84</v>
      </c>
      <c r="C57" s="33" t="s">
        <v>85</v>
      </c>
      <c r="D57" s="26" t="s">
        <v>9</v>
      </c>
      <c r="E57" s="26">
        <v>2053.84</v>
      </c>
      <c r="F57" s="29"/>
      <c r="G57" s="2"/>
    </row>
    <row r="58" spans="2:7" x14ac:dyDescent="0.3">
      <c r="B58" s="37" t="s">
        <v>86</v>
      </c>
      <c r="C58" s="33" t="s">
        <v>87</v>
      </c>
      <c r="D58" s="26" t="s">
        <v>9</v>
      </c>
      <c r="E58" s="26">
        <v>2053.84</v>
      </c>
      <c r="F58" s="29"/>
      <c r="G58" s="2"/>
    </row>
    <row r="59" spans="2:7" ht="45.6" x14ac:dyDescent="0.3">
      <c r="B59" s="37" t="s">
        <v>88</v>
      </c>
      <c r="C59" s="33" t="s">
        <v>89</v>
      </c>
      <c r="D59" s="26" t="s">
        <v>9</v>
      </c>
      <c r="E59" s="26">
        <v>2053.84</v>
      </c>
      <c r="F59" s="29"/>
      <c r="G59" s="2"/>
    </row>
    <row r="60" spans="2:7" ht="45.6" x14ac:dyDescent="0.3">
      <c r="B60" s="37" t="s">
        <v>90</v>
      </c>
      <c r="C60" s="33" t="s">
        <v>91</v>
      </c>
      <c r="D60" s="26" t="s">
        <v>9</v>
      </c>
      <c r="E60" s="26">
        <v>2053.84</v>
      </c>
      <c r="F60" s="29"/>
      <c r="G60" s="2"/>
    </row>
    <row r="61" spans="2:7" x14ac:dyDescent="0.3">
      <c r="B61" s="37"/>
      <c r="C61" s="33" t="s">
        <v>92</v>
      </c>
      <c r="D61" s="26" t="s">
        <v>9</v>
      </c>
      <c r="E61" s="26">
        <v>2053.84</v>
      </c>
      <c r="F61" s="29"/>
      <c r="G61" s="2"/>
    </row>
    <row r="62" spans="2:7" x14ac:dyDescent="0.3">
      <c r="B62" s="37" t="s">
        <v>11</v>
      </c>
      <c r="C62" s="33" t="s">
        <v>93</v>
      </c>
      <c r="D62" s="26">
        <v>381900</v>
      </c>
      <c r="E62" s="26">
        <v>304179</v>
      </c>
      <c r="F62" s="29">
        <f t="shared" ref="F62:F69" si="0">E62/D62*100</f>
        <v>79.648860958366058</v>
      </c>
      <c r="G62" s="2"/>
    </row>
    <row r="63" spans="2:7" x14ac:dyDescent="0.3">
      <c r="B63" s="37" t="s">
        <v>94</v>
      </c>
      <c r="C63" s="33" t="s">
        <v>95</v>
      </c>
      <c r="D63" s="26">
        <v>379400</v>
      </c>
      <c r="E63" s="26">
        <v>291879</v>
      </c>
      <c r="F63" s="29">
        <f t="shared" si="0"/>
        <v>76.931734317343171</v>
      </c>
      <c r="G63" s="2"/>
    </row>
    <row r="64" spans="2:7" ht="45.6" x14ac:dyDescent="0.3">
      <c r="B64" s="37" t="s">
        <v>96</v>
      </c>
      <c r="C64" s="33" t="s">
        <v>97</v>
      </c>
      <c r="D64" s="26">
        <v>379400</v>
      </c>
      <c r="E64" s="26">
        <v>291879</v>
      </c>
      <c r="F64" s="29">
        <f t="shared" si="0"/>
        <v>76.931734317343171</v>
      </c>
      <c r="G64" s="2"/>
    </row>
    <row r="65" spans="2:7" ht="62.25" customHeight="1" x14ac:dyDescent="0.3">
      <c r="B65" s="37" t="s">
        <v>98</v>
      </c>
      <c r="C65" s="33" t="s">
        <v>99</v>
      </c>
      <c r="D65" s="26">
        <v>379400</v>
      </c>
      <c r="E65" s="26">
        <v>291879</v>
      </c>
      <c r="F65" s="29">
        <f t="shared" si="0"/>
        <v>76.931734317343171</v>
      </c>
      <c r="G65" s="2"/>
    </row>
    <row r="66" spans="2:7" ht="49.5" customHeight="1" x14ac:dyDescent="0.3">
      <c r="B66" s="37" t="s">
        <v>100</v>
      </c>
      <c r="C66" s="33" t="s">
        <v>101</v>
      </c>
      <c r="D66" s="26">
        <v>379400</v>
      </c>
      <c r="E66" s="26">
        <v>291879</v>
      </c>
      <c r="F66" s="29">
        <f t="shared" si="0"/>
        <v>76.931734317343171</v>
      </c>
      <c r="G66" s="2"/>
    </row>
    <row r="67" spans="2:7" x14ac:dyDescent="0.3">
      <c r="B67" s="37" t="s">
        <v>84</v>
      </c>
      <c r="C67" s="33" t="s">
        <v>102</v>
      </c>
      <c r="D67" s="26">
        <v>2500</v>
      </c>
      <c r="E67" s="26">
        <v>5500</v>
      </c>
      <c r="F67" s="29">
        <f t="shared" si="0"/>
        <v>220.00000000000003</v>
      </c>
      <c r="G67" s="2"/>
    </row>
    <row r="68" spans="2:7" ht="22.8" x14ac:dyDescent="0.3">
      <c r="B68" s="37" t="s">
        <v>103</v>
      </c>
      <c r="C68" s="33" t="s">
        <v>104</v>
      </c>
      <c r="D68" s="26">
        <v>2500</v>
      </c>
      <c r="E68" s="26">
        <v>5500</v>
      </c>
      <c r="F68" s="29">
        <f t="shared" si="0"/>
        <v>220.00000000000003</v>
      </c>
      <c r="G68" s="2"/>
    </row>
    <row r="69" spans="2:7" ht="34.200000000000003" x14ac:dyDescent="0.3">
      <c r="B69" s="37" t="s">
        <v>105</v>
      </c>
      <c r="C69" s="33" t="s">
        <v>106</v>
      </c>
      <c r="D69" s="26">
        <v>2500</v>
      </c>
      <c r="E69" s="26">
        <v>5500</v>
      </c>
      <c r="F69" s="29">
        <f t="shared" si="0"/>
        <v>220.00000000000003</v>
      </c>
      <c r="G69" s="2"/>
    </row>
    <row r="70" spans="2:7" x14ac:dyDescent="0.3">
      <c r="B70" s="37" t="s">
        <v>107</v>
      </c>
      <c r="C70" s="33" t="s">
        <v>108</v>
      </c>
      <c r="D70" s="26" t="s">
        <v>9</v>
      </c>
      <c r="E70" s="26">
        <v>6800</v>
      </c>
      <c r="F70" s="29"/>
      <c r="G70" s="2"/>
    </row>
    <row r="71" spans="2:7" x14ac:dyDescent="0.3">
      <c r="B71" s="37" t="s">
        <v>109</v>
      </c>
      <c r="C71" s="33" t="s">
        <v>110</v>
      </c>
      <c r="D71" s="26" t="s">
        <v>9</v>
      </c>
      <c r="E71" s="26">
        <v>6800</v>
      </c>
      <c r="F71" s="29"/>
      <c r="G71" s="2"/>
    </row>
    <row r="72" spans="2:7" x14ac:dyDescent="0.3">
      <c r="B72" s="37" t="s">
        <v>111</v>
      </c>
      <c r="C72" s="33" t="s">
        <v>112</v>
      </c>
      <c r="D72" s="26" t="s">
        <v>9</v>
      </c>
      <c r="E72" s="26">
        <v>6800</v>
      </c>
      <c r="F72" s="29"/>
      <c r="G72" s="2"/>
    </row>
    <row r="73" spans="2:7" x14ac:dyDescent="0.3">
      <c r="B73" s="37" t="s">
        <v>113</v>
      </c>
      <c r="C73" s="33" t="s">
        <v>114</v>
      </c>
      <c r="D73" s="26">
        <v>22081661.559999999</v>
      </c>
      <c r="E73" s="26">
        <v>19218383.420000002</v>
      </c>
      <c r="F73" s="29">
        <f t="shared" ref="F73:F85" si="1">E73/D73*100</f>
        <v>87.033230573614503</v>
      </c>
      <c r="G73" s="2"/>
    </row>
    <row r="74" spans="2:7" ht="22.8" x14ac:dyDescent="0.3">
      <c r="B74" s="37" t="s">
        <v>115</v>
      </c>
      <c r="C74" s="33" t="s">
        <v>116</v>
      </c>
      <c r="D74" s="26">
        <v>22081661.559999999</v>
      </c>
      <c r="E74" s="26">
        <v>19218383.420000002</v>
      </c>
      <c r="F74" s="29">
        <f t="shared" si="1"/>
        <v>87.033230573614503</v>
      </c>
      <c r="G74" s="2"/>
    </row>
    <row r="75" spans="2:7" x14ac:dyDescent="0.3">
      <c r="B75" s="37" t="s">
        <v>117</v>
      </c>
      <c r="C75" s="33" t="s">
        <v>118</v>
      </c>
      <c r="D75" s="26">
        <v>1323400</v>
      </c>
      <c r="E75" s="26">
        <v>1103000</v>
      </c>
      <c r="F75" s="29">
        <f t="shared" si="1"/>
        <v>83.345927157322052</v>
      </c>
      <c r="G75" s="2"/>
    </row>
    <row r="76" spans="2:7" ht="22.8" x14ac:dyDescent="0.3">
      <c r="B76" s="37" t="s">
        <v>119</v>
      </c>
      <c r="C76" s="33" t="s">
        <v>120</v>
      </c>
      <c r="D76" s="26">
        <v>1323400</v>
      </c>
      <c r="E76" s="26">
        <v>1103000</v>
      </c>
      <c r="F76" s="29">
        <f t="shared" si="1"/>
        <v>83.345927157322052</v>
      </c>
      <c r="G76" s="2"/>
    </row>
    <row r="77" spans="2:7" ht="22.8" x14ac:dyDescent="0.3">
      <c r="B77" s="37" t="s">
        <v>121</v>
      </c>
      <c r="C77" s="33" t="s">
        <v>122</v>
      </c>
      <c r="D77" s="26">
        <v>1323400</v>
      </c>
      <c r="E77" s="26">
        <v>1103000</v>
      </c>
      <c r="F77" s="29">
        <f t="shared" si="1"/>
        <v>83.345927157322052</v>
      </c>
      <c r="G77" s="2"/>
    </row>
    <row r="78" spans="2:7" ht="22.8" x14ac:dyDescent="0.3">
      <c r="B78" s="37" t="s">
        <v>123</v>
      </c>
      <c r="C78" s="33" t="s">
        <v>124</v>
      </c>
      <c r="D78" s="26">
        <v>19192031.559999999</v>
      </c>
      <c r="E78" s="26">
        <v>17027119.170000002</v>
      </c>
      <c r="F78" s="29">
        <f t="shared" si="1"/>
        <v>88.719733066133017</v>
      </c>
      <c r="G78" s="2"/>
    </row>
    <row r="79" spans="2:7" ht="22.8" x14ac:dyDescent="0.3">
      <c r="B79" s="37" t="s">
        <v>125</v>
      </c>
      <c r="C79" s="33" t="s">
        <v>126</v>
      </c>
      <c r="D79" s="26">
        <v>16956631.559999999</v>
      </c>
      <c r="E79" s="26">
        <v>15205261.17</v>
      </c>
      <c r="F79" s="29">
        <f t="shared" si="1"/>
        <v>89.67147228620918</v>
      </c>
      <c r="G79" s="2"/>
    </row>
    <row r="80" spans="2:7" ht="22.8" x14ac:dyDescent="0.3">
      <c r="B80" s="37" t="s">
        <v>127</v>
      </c>
      <c r="C80" s="33" t="s">
        <v>128</v>
      </c>
      <c r="D80" s="26">
        <v>16956631.559999999</v>
      </c>
      <c r="E80" s="26">
        <v>15205261.17</v>
      </c>
      <c r="F80" s="29">
        <f t="shared" si="1"/>
        <v>89.67147228620918</v>
      </c>
      <c r="G80" s="2"/>
    </row>
    <row r="81" spans="2:7" x14ac:dyDescent="0.3">
      <c r="B81" s="37" t="s">
        <v>129</v>
      </c>
      <c r="C81" s="33" t="s">
        <v>130</v>
      </c>
      <c r="D81" s="26">
        <v>1242900</v>
      </c>
      <c r="E81" s="26">
        <v>1242900</v>
      </c>
      <c r="F81" s="29">
        <f t="shared" si="1"/>
        <v>100</v>
      </c>
      <c r="G81" s="2"/>
    </row>
    <row r="82" spans="2:7" ht="22.8" x14ac:dyDescent="0.3">
      <c r="B82" s="37" t="s">
        <v>131</v>
      </c>
      <c r="C82" s="33" t="s">
        <v>132</v>
      </c>
      <c r="D82" s="26">
        <v>1242900</v>
      </c>
      <c r="E82" s="26">
        <v>1242900</v>
      </c>
      <c r="F82" s="29">
        <f t="shared" si="1"/>
        <v>100</v>
      </c>
      <c r="G82" s="2"/>
    </row>
    <row r="83" spans="2:7" x14ac:dyDescent="0.3">
      <c r="B83" s="37" t="s">
        <v>133</v>
      </c>
      <c r="C83" s="33" t="s">
        <v>134</v>
      </c>
      <c r="D83" s="26">
        <v>992500</v>
      </c>
      <c r="E83" s="26">
        <v>578958</v>
      </c>
      <c r="F83" s="29">
        <f t="shared" si="1"/>
        <v>58.333299748110832</v>
      </c>
      <c r="G83" s="2"/>
    </row>
    <row r="84" spans="2:7" x14ac:dyDescent="0.3">
      <c r="B84" s="37" t="s">
        <v>135</v>
      </c>
      <c r="C84" s="33" t="s">
        <v>136</v>
      </c>
      <c r="D84" s="26">
        <v>992500</v>
      </c>
      <c r="E84" s="26">
        <v>578958</v>
      </c>
      <c r="F84" s="29">
        <f t="shared" si="1"/>
        <v>58.333299748110832</v>
      </c>
      <c r="G84" s="2"/>
    </row>
    <row r="85" spans="2:7" x14ac:dyDescent="0.3">
      <c r="B85" s="37" t="s">
        <v>137</v>
      </c>
      <c r="C85" s="33" t="s">
        <v>138</v>
      </c>
      <c r="D85" s="26">
        <v>240600</v>
      </c>
      <c r="E85" s="26">
        <v>165634.25</v>
      </c>
      <c r="F85" s="29">
        <f t="shared" si="1"/>
        <v>68.842165419783868</v>
      </c>
      <c r="G85" s="2"/>
    </row>
    <row r="86" spans="2:7" ht="22.8" x14ac:dyDescent="0.3">
      <c r="B86" s="37" t="s">
        <v>139</v>
      </c>
      <c r="C86" s="33" t="s">
        <v>140</v>
      </c>
      <c r="D86" s="26">
        <v>2600</v>
      </c>
      <c r="E86" s="26" t="s">
        <v>9</v>
      </c>
      <c r="F86" s="29"/>
      <c r="G86" s="2"/>
    </row>
    <row r="87" spans="2:7" ht="22.8" x14ac:dyDescent="0.3">
      <c r="B87" s="37" t="s">
        <v>141</v>
      </c>
      <c r="C87" s="33" t="s">
        <v>142</v>
      </c>
      <c r="D87" s="26">
        <v>2600</v>
      </c>
      <c r="E87" s="26" t="s">
        <v>9</v>
      </c>
      <c r="F87" s="29"/>
      <c r="G87" s="2"/>
    </row>
    <row r="88" spans="2:7" ht="22.8" x14ac:dyDescent="0.3">
      <c r="B88" s="37" t="s">
        <v>143</v>
      </c>
      <c r="C88" s="33" t="s">
        <v>144</v>
      </c>
      <c r="D88" s="26">
        <v>238000</v>
      </c>
      <c r="E88" s="26">
        <v>165634.25</v>
      </c>
      <c r="F88" s="29">
        <f t="shared" ref="F88:F94" si="2">E88/D88*100</f>
        <v>69.594222689075636</v>
      </c>
      <c r="G88" s="2"/>
    </row>
    <row r="89" spans="2:7" ht="22.8" x14ac:dyDescent="0.3">
      <c r="B89" s="37" t="s">
        <v>145</v>
      </c>
      <c r="C89" s="33" t="s">
        <v>146</v>
      </c>
      <c r="D89" s="26">
        <v>238000</v>
      </c>
      <c r="E89" s="26">
        <v>165634.25</v>
      </c>
      <c r="F89" s="29">
        <f t="shared" si="2"/>
        <v>69.594222689075636</v>
      </c>
      <c r="G89" s="2"/>
    </row>
    <row r="90" spans="2:7" x14ac:dyDescent="0.3">
      <c r="B90" s="37" t="s">
        <v>147</v>
      </c>
      <c r="C90" s="33" t="s">
        <v>148</v>
      </c>
      <c r="D90" s="26">
        <v>1325630</v>
      </c>
      <c r="E90" s="26">
        <v>922630</v>
      </c>
      <c r="F90" s="29">
        <f t="shared" si="2"/>
        <v>69.599360304157258</v>
      </c>
      <c r="G90" s="2"/>
    </row>
    <row r="91" spans="2:7" ht="34.200000000000003" x14ac:dyDescent="0.3">
      <c r="B91" s="37" t="s">
        <v>149</v>
      </c>
      <c r="C91" s="33" t="s">
        <v>150</v>
      </c>
      <c r="D91" s="26">
        <v>1297600</v>
      </c>
      <c r="E91" s="26">
        <v>894600</v>
      </c>
      <c r="F91" s="29">
        <f t="shared" si="2"/>
        <v>68.942663378545006</v>
      </c>
      <c r="G91" s="2"/>
    </row>
    <row r="92" spans="2:7" ht="45.6" x14ac:dyDescent="0.3">
      <c r="B92" s="37" t="s">
        <v>151</v>
      </c>
      <c r="C92" s="33" t="s">
        <v>152</v>
      </c>
      <c r="D92" s="26">
        <v>1297600</v>
      </c>
      <c r="E92" s="26">
        <v>894600</v>
      </c>
      <c r="F92" s="29">
        <f t="shared" si="2"/>
        <v>68.942663378545006</v>
      </c>
      <c r="G92" s="2"/>
    </row>
    <row r="93" spans="2:7" x14ac:dyDescent="0.3">
      <c r="B93" s="37" t="s">
        <v>153</v>
      </c>
      <c r="C93" s="33" t="s">
        <v>154</v>
      </c>
      <c r="D93" s="26">
        <v>28030</v>
      </c>
      <c r="E93" s="26">
        <v>28030</v>
      </c>
      <c r="F93" s="29">
        <f t="shared" si="2"/>
        <v>100</v>
      </c>
      <c r="G93" s="2"/>
    </row>
    <row r="94" spans="2:7" ht="23.4" thickBot="1" x14ac:dyDescent="0.35">
      <c r="B94" s="38" t="s">
        <v>155</v>
      </c>
      <c r="C94" s="34" t="s">
        <v>156</v>
      </c>
      <c r="D94" s="27">
        <v>28030</v>
      </c>
      <c r="E94" s="27">
        <v>28030</v>
      </c>
      <c r="F94" s="30">
        <f t="shared" si="2"/>
        <v>100</v>
      </c>
      <c r="G94" s="2"/>
    </row>
  </sheetData>
  <mergeCells count="13">
    <mergeCell ref="D1:F1"/>
    <mergeCell ref="D2:F2"/>
    <mergeCell ref="D3:F3"/>
    <mergeCell ref="D4:F4"/>
    <mergeCell ref="D5:F5"/>
    <mergeCell ref="E12:E16"/>
    <mergeCell ref="B8:F8"/>
    <mergeCell ref="D6:F6"/>
    <mergeCell ref="F12:F16"/>
    <mergeCell ref="B12:B16"/>
    <mergeCell ref="C12:C16"/>
    <mergeCell ref="D12:D16"/>
    <mergeCell ref="B10:F10"/>
  </mergeCells>
  <pageMargins left="0.59055118110236227" right="0" top="0.19685039370078741" bottom="0" header="0.51181102362204722" footer="0.51181102362204722"/>
  <pageSetup paperSize="9" scale="75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5"/>
  <sheetViews>
    <sheetView zoomScaleNormal="100" zoomScaleSheetLayoutView="100" workbookViewId="0">
      <selection activeCell="I21" sqref="I21"/>
    </sheetView>
  </sheetViews>
  <sheetFormatPr defaultColWidth="9.109375" defaultRowHeight="14.4" x14ac:dyDescent="0.3"/>
  <cols>
    <col min="1" max="1" width="1" style="1" customWidth="1"/>
    <col min="2" max="2" width="64.5546875" style="1" customWidth="1"/>
    <col min="3" max="3" width="21.5546875" style="1" customWidth="1"/>
    <col min="4" max="4" width="14.33203125" style="1" customWidth="1"/>
    <col min="5" max="5" width="13.33203125" style="1" customWidth="1"/>
    <col min="6" max="6" width="12.109375" style="5" customWidth="1"/>
    <col min="7" max="7" width="9.109375" style="1" customWidth="1"/>
    <col min="8" max="16384" width="9.109375" style="1"/>
  </cols>
  <sheetData>
    <row r="1" spans="2:7" ht="15" customHeight="1" x14ac:dyDescent="0.3">
      <c r="B1" s="2"/>
      <c r="C1" s="2"/>
      <c r="D1" s="2"/>
      <c r="E1" s="2"/>
      <c r="F1" s="11"/>
      <c r="G1" s="2"/>
    </row>
    <row r="2" spans="2:7" ht="14.1" customHeight="1" x14ac:dyDescent="0.3">
      <c r="B2" s="112" t="s">
        <v>157</v>
      </c>
      <c r="C2" s="113"/>
      <c r="D2" s="113"/>
      <c r="E2" s="113"/>
      <c r="F2" s="114"/>
      <c r="G2" s="2"/>
    </row>
    <row r="3" spans="2:7" ht="12.9" customHeight="1" thickBot="1" x14ac:dyDescent="0.35">
      <c r="B3" s="10"/>
      <c r="C3" s="10"/>
      <c r="D3" s="10"/>
      <c r="E3" s="10"/>
      <c r="F3" s="12"/>
      <c r="G3" s="2"/>
    </row>
    <row r="4" spans="2:7" ht="12" customHeight="1" x14ac:dyDescent="0.3">
      <c r="B4" s="115" t="s">
        <v>1</v>
      </c>
      <c r="C4" s="118" t="s">
        <v>158</v>
      </c>
      <c r="D4" s="121" t="s">
        <v>3</v>
      </c>
      <c r="E4" s="124" t="s">
        <v>397</v>
      </c>
      <c r="F4" s="109" t="s">
        <v>390</v>
      </c>
      <c r="G4" s="2"/>
    </row>
    <row r="5" spans="2:7" ht="9.75" customHeight="1" x14ac:dyDescent="0.3">
      <c r="B5" s="116"/>
      <c r="C5" s="119"/>
      <c r="D5" s="122"/>
      <c r="E5" s="125"/>
      <c r="F5" s="110"/>
      <c r="G5" s="2"/>
    </row>
    <row r="6" spans="2:7" ht="11.25" customHeight="1" x14ac:dyDescent="0.3">
      <c r="B6" s="116"/>
      <c r="C6" s="119"/>
      <c r="D6" s="122"/>
      <c r="E6" s="125"/>
      <c r="F6" s="110"/>
      <c r="G6" s="2"/>
    </row>
    <row r="7" spans="2:7" ht="10.5" customHeight="1" thickBot="1" x14ac:dyDescent="0.35">
      <c r="B7" s="116"/>
      <c r="C7" s="119"/>
      <c r="D7" s="122"/>
      <c r="E7" s="125"/>
      <c r="F7" s="110"/>
      <c r="G7" s="2"/>
    </row>
    <row r="8" spans="2:7" ht="10.5" hidden="1" customHeight="1" thickBot="1" x14ac:dyDescent="0.35">
      <c r="B8" s="116"/>
      <c r="C8" s="119"/>
      <c r="D8" s="122"/>
      <c r="E8" s="125"/>
      <c r="F8" s="110"/>
      <c r="G8" s="2"/>
    </row>
    <row r="9" spans="2:7" ht="9" hidden="1" customHeight="1" thickBot="1" x14ac:dyDescent="0.35">
      <c r="B9" s="117"/>
      <c r="C9" s="120"/>
      <c r="D9" s="123"/>
      <c r="E9" s="126"/>
      <c r="F9" s="111"/>
      <c r="G9" s="2"/>
    </row>
    <row r="10" spans="2:7" ht="12.9" customHeight="1" thickBot="1" x14ac:dyDescent="0.35">
      <c r="B10" s="39">
        <v>1</v>
      </c>
      <c r="C10" s="40">
        <v>2</v>
      </c>
      <c r="D10" s="41" t="s">
        <v>398</v>
      </c>
      <c r="E10" s="41" t="s">
        <v>5</v>
      </c>
      <c r="F10" s="42" t="s">
        <v>6</v>
      </c>
      <c r="G10" s="2"/>
    </row>
    <row r="11" spans="2:7" ht="15" customHeight="1" x14ac:dyDescent="0.3">
      <c r="B11" s="51" t="s">
        <v>159</v>
      </c>
      <c r="C11" s="43" t="s">
        <v>160</v>
      </c>
      <c r="D11" s="44">
        <v>33145371.960000001</v>
      </c>
      <c r="E11" s="44">
        <v>25111446.989999998</v>
      </c>
      <c r="F11" s="45">
        <f>E11/D11*100</f>
        <v>75.761548309986139</v>
      </c>
      <c r="G11" s="2"/>
    </row>
    <row r="12" spans="2:7" ht="15" customHeight="1" x14ac:dyDescent="0.3">
      <c r="B12" s="52" t="s">
        <v>10</v>
      </c>
      <c r="C12" s="46"/>
      <c r="D12" s="47"/>
      <c r="E12" s="46"/>
      <c r="F12" s="48"/>
      <c r="G12" s="2"/>
    </row>
    <row r="13" spans="2:7" ht="15.75" customHeight="1" x14ac:dyDescent="0.3">
      <c r="B13" s="53" t="s">
        <v>161</v>
      </c>
      <c r="C13" s="49" t="s">
        <v>162</v>
      </c>
      <c r="D13" s="50">
        <v>498500</v>
      </c>
      <c r="E13" s="50">
        <v>437839.52</v>
      </c>
      <c r="F13" s="48">
        <f t="shared" ref="F13:F75" si="0">E13/D13*100</f>
        <v>87.831398194583755</v>
      </c>
      <c r="G13" s="2"/>
    </row>
    <row r="14" spans="2:7" ht="38.25" customHeight="1" x14ac:dyDescent="0.3">
      <c r="B14" s="53" t="s">
        <v>163</v>
      </c>
      <c r="C14" s="49" t="s">
        <v>164</v>
      </c>
      <c r="D14" s="50">
        <v>498500</v>
      </c>
      <c r="E14" s="50">
        <v>437839.52</v>
      </c>
      <c r="F14" s="48">
        <f t="shared" si="0"/>
        <v>87.831398194583755</v>
      </c>
      <c r="G14" s="2"/>
    </row>
    <row r="15" spans="2:7" ht="16.5" customHeight="1" x14ac:dyDescent="0.3">
      <c r="B15" s="53" t="s">
        <v>165</v>
      </c>
      <c r="C15" s="49" t="s">
        <v>166</v>
      </c>
      <c r="D15" s="50">
        <v>498500</v>
      </c>
      <c r="E15" s="50">
        <v>437839.52</v>
      </c>
      <c r="F15" s="48">
        <f t="shared" si="0"/>
        <v>87.831398194583755</v>
      </c>
      <c r="G15" s="2"/>
    </row>
    <row r="16" spans="2:7" ht="15" customHeight="1" x14ac:dyDescent="0.3">
      <c r="B16" s="53" t="s">
        <v>167</v>
      </c>
      <c r="C16" s="49" t="s">
        <v>168</v>
      </c>
      <c r="D16" s="50">
        <v>366000</v>
      </c>
      <c r="E16" s="50">
        <v>334036.53000000003</v>
      </c>
      <c r="F16" s="48">
        <f t="shared" si="0"/>
        <v>91.266811475409853</v>
      </c>
      <c r="G16" s="2"/>
    </row>
    <row r="17" spans="2:7" ht="39" customHeight="1" x14ac:dyDescent="0.3">
      <c r="B17" s="53" t="s">
        <v>169</v>
      </c>
      <c r="C17" s="49" t="s">
        <v>170</v>
      </c>
      <c r="D17" s="50">
        <v>132500</v>
      </c>
      <c r="E17" s="50">
        <v>103802.99</v>
      </c>
      <c r="F17" s="48">
        <f t="shared" si="0"/>
        <v>78.341879245283025</v>
      </c>
      <c r="G17" s="2"/>
    </row>
    <row r="18" spans="2:7" ht="25.5" customHeight="1" x14ac:dyDescent="0.3">
      <c r="B18" s="53" t="s">
        <v>171</v>
      </c>
      <c r="C18" s="49" t="s">
        <v>172</v>
      </c>
      <c r="D18" s="50">
        <v>995500</v>
      </c>
      <c r="E18" s="50">
        <v>680353.62</v>
      </c>
      <c r="F18" s="48">
        <f t="shared" si="0"/>
        <v>68.342905072827719</v>
      </c>
      <c r="G18" s="2"/>
    </row>
    <row r="19" spans="2:7" ht="39" customHeight="1" x14ac:dyDescent="0.3">
      <c r="B19" s="53" t="s">
        <v>163</v>
      </c>
      <c r="C19" s="49" t="s">
        <v>173</v>
      </c>
      <c r="D19" s="50">
        <v>995500</v>
      </c>
      <c r="E19" s="50">
        <v>680353.62</v>
      </c>
      <c r="F19" s="48">
        <f t="shared" si="0"/>
        <v>68.342905072827719</v>
      </c>
      <c r="G19" s="2"/>
    </row>
    <row r="20" spans="2:7" ht="17.25" customHeight="1" x14ac:dyDescent="0.3">
      <c r="B20" s="53" t="s">
        <v>165</v>
      </c>
      <c r="C20" s="49" t="s">
        <v>174</v>
      </c>
      <c r="D20" s="50">
        <v>995500</v>
      </c>
      <c r="E20" s="50">
        <v>680353.62</v>
      </c>
      <c r="F20" s="48">
        <f t="shared" si="0"/>
        <v>68.342905072827719</v>
      </c>
      <c r="G20" s="2"/>
    </row>
    <row r="21" spans="2:7" ht="18" customHeight="1" x14ac:dyDescent="0.3">
      <c r="B21" s="53" t="s">
        <v>167</v>
      </c>
      <c r="C21" s="49" t="s">
        <v>175</v>
      </c>
      <c r="D21" s="50">
        <v>781200</v>
      </c>
      <c r="E21" s="50">
        <v>539893.03</v>
      </c>
      <c r="F21" s="48">
        <f t="shared" si="0"/>
        <v>69.110730926779311</v>
      </c>
      <c r="G21" s="2"/>
    </row>
    <row r="22" spans="2:7" ht="38.25" customHeight="1" x14ac:dyDescent="0.3">
      <c r="B22" s="53" t="s">
        <v>169</v>
      </c>
      <c r="C22" s="49" t="s">
        <v>176</v>
      </c>
      <c r="D22" s="50">
        <v>214300</v>
      </c>
      <c r="E22" s="50">
        <v>140460.59</v>
      </c>
      <c r="F22" s="48">
        <f t="shared" si="0"/>
        <v>65.543905739617358</v>
      </c>
      <c r="G22" s="2"/>
    </row>
    <row r="23" spans="2:7" ht="26.25" customHeight="1" x14ac:dyDescent="0.3">
      <c r="B23" s="53" t="s">
        <v>177</v>
      </c>
      <c r="C23" s="49" t="s">
        <v>178</v>
      </c>
      <c r="D23" s="50">
        <v>1466810</v>
      </c>
      <c r="E23" s="50">
        <v>408600.99</v>
      </c>
      <c r="F23" s="48">
        <f t="shared" si="0"/>
        <v>27.856436075565345</v>
      </c>
      <c r="G23" s="2"/>
    </row>
    <row r="24" spans="2:7" ht="25.5" customHeight="1" x14ac:dyDescent="0.3">
      <c r="B24" s="53" t="s">
        <v>179</v>
      </c>
      <c r="C24" s="49" t="s">
        <v>180</v>
      </c>
      <c r="D24" s="50">
        <v>1442700</v>
      </c>
      <c r="E24" s="50">
        <v>396675.39</v>
      </c>
      <c r="F24" s="48">
        <f t="shared" si="0"/>
        <v>27.495348305260968</v>
      </c>
      <c r="G24" s="2"/>
    </row>
    <row r="25" spans="2:7" ht="25.5" customHeight="1" x14ac:dyDescent="0.3">
      <c r="B25" s="53" t="s">
        <v>181</v>
      </c>
      <c r="C25" s="49" t="s">
        <v>182</v>
      </c>
      <c r="D25" s="50">
        <v>1442700</v>
      </c>
      <c r="E25" s="50">
        <v>396675.39</v>
      </c>
      <c r="F25" s="48">
        <f t="shared" si="0"/>
        <v>27.495348305260968</v>
      </c>
      <c r="G25" s="2"/>
    </row>
    <row r="26" spans="2:7" ht="15" customHeight="1" x14ac:dyDescent="0.3">
      <c r="B26" s="53" t="s">
        <v>183</v>
      </c>
      <c r="C26" s="49" t="s">
        <v>184</v>
      </c>
      <c r="D26" s="50">
        <v>1264900</v>
      </c>
      <c r="E26" s="50">
        <v>326113.78999999998</v>
      </c>
      <c r="F26" s="48">
        <f t="shared" si="0"/>
        <v>25.781784330777135</v>
      </c>
      <c r="G26" s="2"/>
    </row>
    <row r="27" spans="2:7" x14ac:dyDescent="0.3">
      <c r="B27" s="53" t="s">
        <v>185</v>
      </c>
      <c r="C27" s="49" t="s">
        <v>186</v>
      </c>
      <c r="D27" s="50">
        <v>177800</v>
      </c>
      <c r="E27" s="50">
        <v>70561.600000000006</v>
      </c>
      <c r="F27" s="48">
        <f t="shared" si="0"/>
        <v>39.685939257592807</v>
      </c>
      <c r="G27" s="2"/>
    </row>
    <row r="28" spans="2:7" x14ac:dyDescent="0.3">
      <c r="B28" s="53" t="s">
        <v>187</v>
      </c>
      <c r="C28" s="49" t="s">
        <v>188</v>
      </c>
      <c r="D28" s="50">
        <v>24110</v>
      </c>
      <c r="E28" s="50">
        <v>11925.6</v>
      </c>
      <c r="F28" s="48">
        <f t="shared" si="0"/>
        <v>49.463293239319782</v>
      </c>
      <c r="G28" s="2"/>
    </row>
    <row r="29" spans="2:7" ht="15" customHeight="1" x14ac:dyDescent="0.3">
      <c r="B29" s="53" t="s">
        <v>189</v>
      </c>
      <c r="C29" s="49" t="s">
        <v>190</v>
      </c>
      <c r="D29" s="50">
        <v>24110</v>
      </c>
      <c r="E29" s="50">
        <v>11925.6</v>
      </c>
      <c r="F29" s="48">
        <f t="shared" si="0"/>
        <v>49.463293239319782</v>
      </c>
      <c r="G29" s="2"/>
    </row>
    <row r="30" spans="2:7" x14ac:dyDescent="0.3">
      <c r="B30" s="53" t="s">
        <v>191</v>
      </c>
      <c r="C30" s="49" t="s">
        <v>192</v>
      </c>
      <c r="D30" s="50">
        <v>14110</v>
      </c>
      <c r="E30" s="50">
        <v>11080</v>
      </c>
      <c r="F30" s="48">
        <f t="shared" si="0"/>
        <v>78.525868178596738</v>
      </c>
      <c r="G30" s="2"/>
    </row>
    <row r="31" spans="2:7" x14ac:dyDescent="0.3">
      <c r="B31" s="53" t="s">
        <v>193</v>
      </c>
      <c r="C31" s="49" t="s">
        <v>194</v>
      </c>
      <c r="D31" s="50">
        <v>10000</v>
      </c>
      <c r="E31" s="50">
        <v>845.6</v>
      </c>
      <c r="F31" s="48">
        <f t="shared" si="0"/>
        <v>8.4559999999999995</v>
      </c>
      <c r="G31" s="2"/>
    </row>
    <row r="32" spans="2:7" ht="38.25" customHeight="1" x14ac:dyDescent="0.3">
      <c r="B32" s="53" t="s">
        <v>195</v>
      </c>
      <c r="C32" s="49" t="s">
        <v>196</v>
      </c>
      <c r="D32" s="50">
        <v>992500</v>
      </c>
      <c r="E32" s="50">
        <v>546777.87</v>
      </c>
      <c r="F32" s="48">
        <f t="shared" si="0"/>
        <v>55.090969269521409</v>
      </c>
      <c r="G32" s="2"/>
    </row>
    <row r="33" spans="2:7" ht="39" customHeight="1" x14ac:dyDescent="0.3">
      <c r="B33" s="53" t="s">
        <v>163</v>
      </c>
      <c r="C33" s="49" t="s">
        <v>197</v>
      </c>
      <c r="D33" s="50">
        <v>706700</v>
      </c>
      <c r="E33" s="50">
        <v>546777.87</v>
      </c>
      <c r="F33" s="48">
        <f t="shared" si="0"/>
        <v>77.370577331257962</v>
      </c>
      <c r="G33" s="2"/>
    </row>
    <row r="34" spans="2:7" ht="15" customHeight="1" x14ac:dyDescent="0.3">
      <c r="B34" s="53" t="s">
        <v>165</v>
      </c>
      <c r="C34" s="49" t="s">
        <v>198</v>
      </c>
      <c r="D34" s="50">
        <v>706700</v>
      </c>
      <c r="E34" s="50">
        <v>546777.87</v>
      </c>
      <c r="F34" s="48">
        <f t="shared" si="0"/>
        <v>77.370577331257962</v>
      </c>
      <c r="G34" s="2"/>
    </row>
    <row r="35" spans="2:7" ht="14.25" customHeight="1" x14ac:dyDescent="0.3">
      <c r="B35" s="53" t="s">
        <v>167</v>
      </c>
      <c r="C35" s="49" t="s">
        <v>199</v>
      </c>
      <c r="D35" s="50">
        <v>542800</v>
      </c>
      <c r="E35" s="50">
        <v>406088.2</v>
      </c>
      <c r="F35" s="48">
        <f t="shared" si="0"/>
        <v>74.813596168017696</v>
      </c>
      <c r="G35" s="2"/>
    </row>
    <row r="36" spans="2:7" ht="38.25" customHeight="1" x14ac:dyDescent="0.3">
      <c r="B36" s="53" t="s">
        <v>169</v>
      </c>
      <c r="C36" s="49" t="s">
        <v>200</v>
      </c>
      <c r="D36" s="50">
        <v>163900</v>
      </c>
      <c r="E36" s="50">
        <v>140689.67000000001</v>
      </c>
      <c r="F36" s="48">
        <f t="shared" si="0"/>
        <v>85.83872483221478</v>
      </c>
      <c r="G36" s="2"/>
    </row>
    <row r="37" spans="2:7" ht="26.25" customHeight="1" x14ac:dyDescent="0.3">
      <c r="B37" s="53" t="s">
        <v>179</v>
      </c>
      <c r="C37" s="49" t="s">
        <v>201</v>
      </c>
      <c r="D37" s="50">
        <v>285800</v>
      </c>
      <c r="E37" s="50" t="s">
        <v>9</v>
      </c>
      <c r="F37" s="48"/>
      <c r="G37" s="2"/>
    </row>
    <row r="38" spans="2:7" ht="25.5" customHeight="1" x14ac:dyDescent="0.3">
      <c r="B38" s="53" t="s">
        <v>181</v>
      </c>
      <c r="C38" s="49" t="s">
        <v>202</v>
      </c>
      <c r="D38" s="50">
        <v>285800</v>
      </c>
      <c r="E38" s="50" t="s">
        <v>9</v>
      </c>
      <c r="F38" s="48"/>
      <c r="G38" s="2"/>
    </row>
    <row r="39" spans="2:7" ht="15" customHeight="1" x14ac:dyDescent="0.3">
      <c r="B39" s="53" t="s">
        <v>183</v>
      </c>
      <c r="C39" s="49" t="s">
        <v>203</v>
      </c>
      <c r="D39" s="50">
        <v>285800</v>
      </c>
      <c r="E39" s="50" t="s">
        <v>9</v>
      </c>
      <c r="F39" s="48"/>
      <c r="G39" s="2"/>
    </row>
    <row r="40" spans="2:7" ht="50.25" customHeight="1" x14ac:dyDescent="0.3">
      <c r="B40" s="53" t="s">
        <v>204</v>
      </c>
      <c r="C40" s="49" t="s">
        <v>205</v>
      </c>
      <c r="D40" s="50">
        <v>16100</v>
      </c>
      <c r="E40" s="50" t="s">
        <v>9</v>
      </c>
      <c r="F40" s="48"/>
      <c r="G40" s="2"/>
    </row>
    <row r="41" spans="2:7" x14ac:dyDescent="0.3">
      <c r="B41" s="53" t="s">
        <v>206</v>
      </c>
      <c r="C41" s="49" t="s">
        <v>207</v>
      </c>
      <c r="D41" s="50">
        <v>16100</v>
      </c>
      <c r="E41" s="50" t="s">
        <v>9</v>
      </c>
      <c r="F41" s="48"/>
      <c r="G41" s="2"/>
    </row>
    <row r="42" spans="2:7" x14ac:dyDescent="0.3">
      <c r="B42" s="53" t="s">
        <v>147</v>
      </c>
      <c r="C42" s="49" t="s">
        <v>208</v>
      </c>
      <c r="D42" s="50">
        <v>16100</v>
      </c>
      <c r="E42" s="50" t="s">
        <v>9</v>
      </c>
      <c r="F42" s="48"/>
      <c r="G42" s="2"/>
    </row>
    <row r="43" spans="2:7" ht="39" customHeight="1" x14ac:dyDescent="0.3">
      <c r="B43" s="53" t="s">
        <v>209</v>
      </c>
      <c r="C43" s="49" t="s">
        <v>210</v>
      </c>
      <c r="D43" s="50">
        <v>2600</v>
      </c>
      <c r="E43" s="50" t="s">
        <v>9</v>
      </c>
      <c r="F43" s="48"/>
      <c r="G43" s="2"/>
    </row>
    <row r="44" spans="2:7" ht="27.75" customHeight="1" x14ac:dyDescent="0.3">
      <c r="B44" s="53" t="s">
        <v>179</v>
      </c>
      <c r="C44" s="49" t="s">
        <v>211</v>
      </c>
      <c r="D44" s="50">
        <v>2600</v>
      </c>
      <c r="E44" s="50" t="s">
        <v>9</v>
      </c>
      <c r="F44" s="48"/>
      <c r="G44" s="2"/>
    </row>
    <row r="45" spans="2:7" ht="27.75" customHeight="1" x14ac:dyDescent="0.3">
      <c r="B45" s="53" t="s">
        <v>181</v>
      </c>
      <c r="C45" s="49" t="s">
        <v>212</v>
      </c>
      <c r="D45" s="50">
        <v>2600</v>
      </c>
      <c r="E45" s="50" t="s">
        <v>9</v>
      </c>
      <c r="F45" s="48"/>
      <c r="G45" s="2"/>
    </row>
    <row r="46" spans="2:7" ht="15" customHeight="1" x14ac:dyDescent="0.3">
      <c r="B46" s="53" t="s">
        <v>183</v>
      </c>
      <c r="C46" s="49" t="s">
        <v>213</v>
      </c>
      <c r="D46" s="50">
        <v>2600</v>
      </c>
      <c r="E46" s="50" t="s">
        <v>9</v>
      </c>
      <c r="F46" s="48"/>
      <c r="G46" s="2"/>
    </row>
    <row r="47" spans="2:7" x14ac:dyDescent="0.3">
      <c r="B47" s="53" t="s">
        <v>214</v>
      </c>
      <c r="C47" s="49" t="s">
        <v>215</v>
      </c>
      <c r="D47" s="50">
        <v>49720</v>
      </c>
      <c r="E47" s="50" t="s">
        <v>9</v>
      </c>
      <c r="F47" s="48"/>
      <c r="G47" s="2"/>
    </row>
    <row r="48" spans="2:7" x14ac:dyDescent="0.3">
      <c r="B48" s="53" t="s">
        <v>187</v>
      </c>
      <c r="C48" s="49" t="s">
        <v>216</v>
      </c>
      <c r="D48" s="50">
        <v>49720</v>
      </c>
      <c r="E48" s="50" t="s">
        <v>9</v>
      </c>
      <c r="F48" s="48"/>
      <c r="G48" s="2"/>
    </row>
    <row r="49" spans="2:7" x14ac:dyDescent="0.3">
      <c r="B49" s="53" t="s">
        <v>217</v>
      </c>
      <c r="C49" s="49" t="s">
        <v>218</v>
      </c>
      <c r="D49" s="50">
        <v>49720</v>
      </c>
      <c r="E49" s="50" t="s">
        <v>9</v>
      </c>
      <c r="F49" s="48"/>
      <c r="G49" s="2"/>
    </row>
    <row r="50" spans="2:7" ht="15" customHeight="1" x14ac:dyDescent="0.3">
      <c r="B50" s="53" t="s">
        <v>219</v>
      </c>
      <c r="C50" s="49" t="s">
        <v>220</v>
      </c>
      <c r="D50" s="50">
        <v>38500</v>
      </c>
      <c r="E50" s="50">
        <v>21650</v>
      </c>
      <c r="F50" s="48">
        <f t="shared" si="0"/>
        <v>56.233766233766232</v>
      </c>
      <c r="G50" s="2"/>
    </row>
    <row r="51" spans="2:7" ht="27.75" customHeight="1" x14ac:dyDescent="0.3">
      <c r="B51" s="53" t="s">
        <v>179</v>
      </c>
      <c r="C51" s="49" t="s">
        <v>221</v>
      </c>
      <c r="D51" s="50">
        <v>38500</v>
      </c>
      <c r="E51" s="50">
        <v>21650</v>
      </c>
      <c r="F51" s="48">
        <f t="shared" si="0"/>
        <v>56.233766233766232</v>
      </c>
      <c r="G51" s="2"/>
    </row>
    <row r="52" spans="2:7" ht="28.5" customHeight="1" x14ac:dyDescent="0.3">
      <c r="B52" s="53" t="s">
        <v>181</v>
      </c>
      <c r="C52" s="49" t="s">
        <v>222</v>
      </c>
      <c r="D52" s="50">
        <v>38500</v>
      </c>
      <c r="E52" s="50">
        <v>21650</v>
      </c>
      <c r="F52" s="48">
        <f t="shared" si="0"/>
        <v>56.233766233766232</v>
      </c>
      <c r="G52" s="2"/>
    </row>
    <row r="53" spans="2:7" ht="15" customHeight="1" x14ac:dyDescent="0.3">
      <c r="B53" s="53" t="s">
        <v>183</v>
      </c>
      <c r="C53" s="49" t="s">
        <v>223</v>
      </c>
      <c r="D53" s="50">
        <v>38500</v>
      </c>
      <c r="E53" s="50">
        <v>21650</v>
      </c>
      <c r="F53" s="48">
        <f t="shared" si="0"/>
        <v>56.233766233766232</v>
      </c>
      <c r="G53" s="2"/>
    </row>
    <row r="54" spans="2:7" ht="27.75" customHeight="1" x14ac:dyDescent="0.3">
      <c r="B54" s="53" t="s">
        <v>224</v>
      </c>
      <c r="C54" s="49" t="s">
        <v>225</v>
      </c>
      <c r="D54" s="50">
        <v>375000</v>
      </c>
      <c r="E54" s="50">
        <v>71935.87</v>
      </c>
      <c r="F54" s="48">
        <f t="shared" si="0"/>
        <v>19.182898666666663</v>
      </c>
      <c r="G54" s="2"/>
    </row>
    <row r="55" spans="2:7" x14ac:dyDescent="0.3">
      <c r="B55" s="53" t="s">
        <v>187</v>
      </c>
      <c r="C55" s="49" t="s">
        <v>226</v>
      </c>
      <c r="D55" s="50">
        <v>375000</v>
      </c>
      <c r="E55" s="50">
        <v>71935.87</v>
      </c>
      <c r="F55" s="48">
        <f t="shared" si="0"/>
        <v>19.182898666666663</v>
      </c>
      <c r="G55" s="2"/>
    </row>
    <row r="56" spans="2:7" x14ac:dyDescent="0.3">
      <c r="B56" s="53" t="s">
        <v>227</v>
      </c>
      <c r="C56" s="49" t="s">
        <v>228</v>
      </c>
      <c r="D56" s="50">
        <v>126492</v>
      </c>
      <c r="E56" s="50">
        <v>21935.87</v>
      </c>
      <c r="F56" s="48">
        <f t="shared" si="0"/>
        <v>17.341705404294341</v>
      </c>
      <c r="G56" s="2"/>
    </row>
    <row r="57" spans="2:7" ht="27" customHeight="1" x14ac:dyDescent="0.3">
      <c r="B57" s="53" t="s">
        <v>229</v>
      </c>
      <c r="C57" s="49" t="s">
        <v>230</v>
      </c>
      <c r="D57" s="50">
        <v>126492</v>
      </c>
      <c r="E57" s="50">
        <v>21935.87</v>
      </c>
      <c r="F57" s="48">
        <f t="shared" si="0"/>
        <v>17.341705404294341</v>
      </c>
      <c r="G57" s="2"/>
    </row>
    <row r="58" spans="2:7" ht="15" customHeight="1" x14ac:dyDescent="0.3">
      <c r="B58" s="53" t="s">
        <v>189</v>
      </c>
      <c r="C58" s="49" t="s">
        <v>231</v>
      </c>
      <c r="D58" s="50">
        <v>248508</v>
      </c>
      <c r="E58" s="50">
        <v>50000</v>
      </c>
      <c r="F58" s="48">
        <f t="shared" si="0"/>
        <v>20.120076617251758</v>
      </c>
      <c r="G58" s="2"/>
    </row>
    <row r="59" spans="2:7" x14ac:dyDescent="0.3">
      <c r="B59" s="53" t="s">
        <v>193</v>
      </c>
      <c r="C59" s="49" t="s">
        <v>232</v>
      </c>
      <c r="D59" s="50">
        <v>248508</v>
      </c>
      <c r="E59" s="50">
        <v>50000</v>
      </c>
      <c r="F59" s="48">
        <f t="shared" si="0"/>
        <v>20.120076617251758</v>
      </c>
      <c r="G59" s="2"/>
    </row>
    <row r="60" spans="2:7" ht="25.5" customHeight="1" x14ac:dyDescent="0.3">
      <c r="B60" s="53" t="s">
        <v>233</v>
      </c>
      <c r="C60" s="49" t="s">
        <v>234</v>
      </c>
      <c r="D60" s="50">
        <v>100700</v>
      </c>
      <c r="E60" s="50">
        <v>19089.5</v>
      </c>
      <c r="F60" s="48">
        <f t="shared" si="0"/>
        <v>18.956802383316781</v>
      </c>
      <c r="G60" s="2"/>
    </row>
    <row r="61" spans="2:7" ht="25.5" customHeight="1" x14ac:dyDescent="0.3">
      <c r="B61" s="53" t="s">
        <v>179</v>
      </c>
      <c r="C61" s="49" t="s">
        <v>235</v>
      </c>
      <c r="D61" s="50">
        <v>100700</v>
      </c>
      <c r="E61" s="50">
        <v>19089.5</v>
      </c>
      <c r="F61" s="48">
        <f t="shared" si="0"/>
        <v>18.956802383316781</v>
      </c>
      <c r="G61" s="2"/>
    </row>
    <row r="62" spans="2:7" ht="27.75" customHeight="1" x14ac:dyDescent="0.3">
      <c r="B62" s="53" t="s">
        <v>181</v>
      </c>
      <c r="C62" s="49" t="s">
        <v>236</v>
      </c>
      <c r="D62" s="50">
        <v>100700</v>
      </c>
      <c r="E62" s="50">
        <v>19089.5</v>
      </c>
      <c r="F62" s="48">
        <f t="shared" si="0"/>
        <v>18.956802383316781</v>
      </c>
      <c r="G62" s="2"/>
    </row>
    <row r="63" spans="2:7" ht="15.75" customHeight="1" x14ac:dyDescent="0.3">
      <c r="B63" s="53" t="s">
        <v>183</v>
      </c>
      <c r="C63" s="49" t="s">
        <v>237</v>
      </c>
      <c r="D63" s="50">
        <v>54700</v>
      </c>
      <c r="E63" s="50">
        <v>4652.3599999999997</v>
      </c>
      <c r="F63" s="48">
        <f t="shared" si="0"/>
        <v>8.5052285191956116</v>
      </c>
      <c r="G63" s="2"/>
    </row>
    <row r="64" spans="2:7" x14ac:dyDescent="0.3">
      <c r="B64" s="53" t="s">
        <v>185</v>
      </c>
      <c r="C64" s="49" t="s">
        <v>238</v>
      </c>
      <c r="D64" s="50">
        <v>46000</v>
      </c>
      <c r="E64" s="50">
        <v>14437.14</v>
      </c>
      <c r="F64" s="48">
        <f t="shared" si="0"/>
        <v>31.385086956521739</v>
      </c>
      <c r="G64" s="2"/>
    </row>
    <row r="65" spans="2:7" ht="27" customHeight="1" x14ac:dyDescent="0.3">
      <c r="B65" s="53" t="s">
        <v>239</v>
      </c>
      <c r="C65" s="49" t="s">
        <v>240</v>
      </c>
      <c r="D65" s="50">
        <v>238000</v>
      </c>
      <c r="E65" s="50">
        <v>165634.25</v>
      </c>
      <c r="F65" s="48">
        <f t="shared" si="0"/>
        <v>69.594222689075636</v>
      </c>
      <c r="G65" s="2"/>
    </row>
    <row r="66" spans="2:7" ht="38.25" customHeight="1" x14ac:dyDescent="0.3">
      <c r="B66" s="53" t="s">
        <v>163</v>
      </c>
      <c r="C66" s="49" t="s">
        <v>241</v>
      </c>
      <c r="D66" s="50">
        <v>217200</v>
      </c>
      <c r="E66" s="50">
        <v>165634.25</v>
      </c>
      <c r="F66" s="48">
        <f t="shared" si="0"/>
        <v>76.258862799263355</v>
      </c>
      <c r="G66" s="2"/>
    </row>
    <row r="67" spans="2:7" ht="18" customHeight="1" x14ac:dyDescent="0.3">
      <c r="B67" s="53" t="s">
        <v>165</v>
      </c>
      <c r="C67" s="49" t="s">
        <v>242</v>
      </c>
      <c r="D67" s="50">
        <v>217200</v>
      </c>
      <c r="E67" s="50">
        <v>165634.25</v>
      </c>
      <c r="F67" s="48">
        <f t="shared" si="0"/>
        <v>76.258862799263355</v>
      </c>
      <c r="G67" s="2"/>
    </row>
    <row r="68" spans="2:7" ht="14.25" customHeight="1" x14ac:dyDescent="0.3">
      <c r="B68" s="53" t="s">
        <v>167</v>
      </c>
      <c r="C68" s="49" t="s">
        <v>243</v>
      </c>
      <c r="D68" s="50">
        <v>166800</v>
      </c>
      <c r="E68" s="50">
        <v>127413.61</v>
      </c>
      <c r="F68" s="48">
        <f t="shared" si="0"/>
        <v>76.387056354916069</v>
      </c>
      <c r="G68" s="2"/>
    </row>
    <row r="69" spans="2:7" ht="39" customHeight="1" x14ac:dyDescent="0.3">
      <c r="B69" s="53" t="s">
        <v>169</v>
      </c>
      <c r="C69" s="49" t="s">
        <v>244</v>
      </c>
      <c r="D69" s="50">
        <v>50400</v>
      </c>
      <c r="E69" s="50">
        <v>38220.639999999999</v>
      </c>
      <c r="F69" s="48">
        <f t="shared" si="0"/>
        <v>75.834603174603174</v>
      </c>
      <c r="G69" s="2"/>
    </row>
    <row r="70" spans="2:7" ht="27" customHeight="1" x14ac:dyDescent="0.3">
      <c r="B70" s="53" t="s">
        <v>179</v>
      </c>
      <c r="C70" s="49" t="s">
        <v>245</v>
      </c>
      <c r="D70" s="50">
        <v>20800</v>
      </c>
      <c r="E70" s="50" t="s">
        <v>9</v>
      </c>
      <c r="F70" s="48"/>
      <c r="G70" s="2"/>
    </row>
    <row r="71" spans="2:7" ht="27" customHeight="1" x14ac:dyDescent="0.3">
      <c r="B71" s="53" t="s">
        <v>181</v>
      </c>
      <c r="C71" s="49" t="s">
        <v>246</v>
      </c>
      <c r="D71" s="50">
        <v>20800</v>
      </c>
      <c r="E71" s="50" t="s">
        <v>9</v>
      </c>
      <c r="F71" s="48"/>
      <c r="G71" s="2"/>
    </row>
    <row r="72" spans="2:7" ht="16.5" customHeight="1" x14ac:dyDescent="0.3">
      <c r="B72" s="53" t="s">
        <v>183</v>
      </c>
      <c r="C72" s="49" t="s">
        <v>247</v>
      </c>
      <c r="D72" s="50">
        <v>20800</v>
      </c>
      <c r="E72" s="50" t="s">
        <v>9</v>
      </c>
      <c r="F72" s="48"/>
      <c r="G72" s="2"/>
    </row>
    <row r="73" spans="2:7" x14ac:dyDescent="0.3">
      <c r="B73" s="53" t="s">
        <v>214</v>
      </c>
      <c r="C73" s="49" t="s">
        <v>248</v>
      </c>
      <c r="D73" s="50">
        <v>280</v>
      </c>
      <c r="E73" s="50">
        <v>280</v>
      </c>
      <c r="F73" s="48">
        <f t="shared" si="0"/>
        <v>100</v>
      </c>
      <c r="G73" s="2"/>
    </row>
    <row r="74" spans="2:7" ht="26.25" customHeight="1" x14ac:dyDescent="0.3">
      <c r="B74" s="53" t="s">
        <v>179</v>
      </c>
      <c r="C74" s="49" t="s">
        <v>249</v>
      </c>
      <c r="D74" s="50">
        <v>280</v>
      </c>
      <c r="E74" s="50">
        <v>280</v>
      </c>
      <c r="F74" s="48">
        <f t="shared" si="0"/>
        <v>100</v>
      </c>
      <c r="G74" s="2"/>
    </row>
    <row r="75" spans="2:7" ht="27.75" customHeight="1" x14ac:dyDescent="0.3">
      <c r="B75" s="53" t="s">
        <v>181</v>
      </c>
      <c r="C75" s="49" t="s">
        <v>250</v>
      </c>
      <c r="D75" s="50">
        <v>280</v>
      </c>
      <c r="E75" s="50">
        <v>280</v>
      </c>
      <c r="F75" s="48">
        <f t="shared" si="0"/>
        <v>100</v>
      </c>
      <c r="G75" s="2"/>
    </row>
    <row r="76" spans="2:7" ht="15.75" customHeight="1" x14ac:dyDescent="0.3">
      <c r="B76" s="53" t="s">
        <v>183</v>
      </c>
      <c r="C76" s="49" t="s">
        <v>251</v>
      </c>
      <c r="D76" s="50">
        <v>280</v>
      </c>
      <c r="E76" s="50">
        <v>280</v>
      </c>
      <c r="F76" s="48">
        <f t="shared" ref="F76:F137" si="1">E76/D76*100</f>
        <v>100</v>
      </c>
      <c r="G76" s="2"/>
    </row>
    <row r="77" spans="2:7" ht="15" customHeight="1" x14ac:dyDescent="0.3">
      <c r="B77" s="53" t="s">
        <v>252</v>
      </c>
      <c r="C77" s="49" t="s">
        <v>253</v>
      </c>
      <c r="D77" s="50">
        <v>30000</v>
      </c>
      <c r="E77" s="50">
        <v>11200</v>
      </c>
      <c r="F77" s="48">
        <f t="shared" si="1"/>
        <v>37.333333333333336</v>
      </c>
      <c r="G77" s="2"/>
    </row>
    <row r="78" spans="2:7" ht="27.75" customHeight="1" x14ac:dyDescent="0.3">
      <c r="B78" s="53" t="s">
        <v>179</v>
      </c>
      <c r="C78" s="49" t="s">
        <v>254</v>
      </c>
      <c r="D78" s="50">
        <v>30000</v>
      </c>
      <c r="E78" s="50">
        <v>11200</v>
      </c>
      <c r="F78" s="48">
        <f t="shared" si="1"/>
        <v>37.333333333333336</v>
      </c>
      <c r="G78" s="2"/>
    </row>
    <row r="79" spans="2:7" ht="26.25" customHeight="1" x14ac:dyDescent="0.3">
      <c r="B79" s="53" t="s">
        <v>181</v>
      </c>
      <c r="C79" s="49" t="s">
        <v>255</v>
      </c>
      <c r="D79" s="50">
        <v>30000</v>
      </c>
      <c r="E79" s="50">
        <v>11200</v>
      </c>
      <c r="F79" s="48">
        <f t="shared" si="1"/>
        <v>37.333333333333336</v>
      </c>
      <c r="G79" s="2"/>
    </row>
    <row r="80" spans="2:7" ht="15" customHeight="1" x14ac:dyDescent="0.3">
      <c r="B80" s="53" t="s">
        <v>183</v>
      </c>
      <c r="C80" s="49" t="s">
        <v>256</v>
      </c>
      <c r="D80" s="50">
        <v>30000</v>
      </c>
      <c r="E80" s="50">
        <v>11200</v>
      </c>
      <c r="F80" s="48">
        <f t="shared" si="1"/>
        <v>37.333333333333336</v>
      </c>
      <c r="G80" s="2"/>
    </row>
    <row r="81" spans="2:7" ht="15" customHeight="1" x14ac:dyDescent="0.3">
      <c r="B81" s="53" t="s">
        <v>257</v>
      </c>
      <c r="C81" s="49" t="s">
        <v>258</v>
      </c>
      <c r="D81" s="50">
        <v>28030</v>
      </c>
      <c r="E81" s="50">
        <v>28030</v>
      </c>
      <c r="F81" s="48">
        <f t="shared" si="1"/>
        <v>100</v>
      </c>
      <c r="G81" s="2"/>
    </row>
    <row r="82" spans="2:7" ht="25.5" customHeight="1" x14ac:dyDescent="0.3">
      <c r="B82" s="53" t="s">
        <v>179</v>
      </c>
      <c r="C82" s="49" t="s">
        <v>259</v>
      </c>
      <c r="D82" s="50">
        <v>28030</v>
      </c>
      <c r="E82" s="50">
        <v>28030</v>
      </c>
      <c r="F82" s="48">
        <f t="shared" si="1"/>
        <v>100</v>
      </c>
      <c r="G82" s="2"/>
    </row>
    <row r="83" spans="2:7" ht="27.75" customHeight="1" x14ac:dyDescent="0.3">
      <c r="B83" s="53" t="s">
        <v>181</v>
      </c>
      <c r="C83" s="49" t="s">
        <v>260</v>
      </c>
      <c r="D83" s="50">
        <v>28030</v>
      </c>
      <c r="E83" s="50">
        <v>28030</v>
      </c>
      <c r="F83" s="48">
        <f t="shared" si="1"/>
        <v>100</v>
      </c>
      <c r="G83" s="2"/>
    </row>
    <row r="84" spans="2:7" ht="12.75" customHeight="1" x14ac:dyDescent="0.3">
      <c r="B84" s="53" t="s">
        <v>183</v>
      </c>
      <c r="C84" s="49" t="s">
        <v>261</v>
      </c>
      <c r="D84" s="50">
        <v>28030</v>
      </c>
      <c r="E84" s="50">
        <v>28030</v>
      </c>
      <c r="F84" s="48">
        <f t="shared" si="1"/>
        <v>100</v>
      </c>
      <c r="G84" s="2"/>
    </row>
    <row r="85" spans="2:7" ht="51.75" customHeight="1" x14ac:dyDescent="0.3">
      <c r="B85" s="53" t="s">
        <v>262</v>
      </c>
      <c r="C85" s="49" t="s">
        <v>263</v>
      </c>
      <c r="D85" s="50">
        <v>1324928.6399999999</v>
      </c>
      <c r="E85" s="50">
        <v>886972.8</v>
      </c>
      <c r="F85" s="48">
        <f t="shared" si="1"/>
        <v>66.944948823809867</v>
      </c>
      <c r="G85" s="2"/>
    </row>
    <row r="86" spans="2:7" ht="28.5" customHeight="1" x14ac:dyDescent="0.3">
      <c r="B86" s="53" t="s">
        <v>179</v>
      </c>
      <c r="C86" s="49" t="s">
        <v>264</v>
      </c>
      <c r="D86" s="50">
        <v>1324928.6399999999</v>
      </c>
      <c r="E86" s="50">
        <v>886972.8</v>
      </c>
      <c r="F86" s="48">
        <f t="shared" si="1"/>
        <v>66.944948823809867</v>
      </c>
      <c r="G86" s="2"/>
    </row>
    <row r="87" spans="2:7" ht="24.75" customHeight="1" x14ac:dyDescent="0.3">
      <c r="B87" s="53" t="s">
        <v>181</v>
      </c>
      <c r="C87" s="49" t="s">
        <v>265</v>
      </c>
      <c r="D87" s="50">
        <v>1324928.6399999999</v>
      </c>
      <c r="E87" s="50">
        <v>886972.8</v>
      </c>
      <c r="F87" s="48">
        <f t="shared" si="1"/>
        <v>66.944948823809867</v>
      </c>
      <c r="G87" s="2"/>
    </row>
    <row r="88" spans="2:7" ht="15" customHeight="1" x14ac:dyDescent="0.3">
      <c r="B88" s="53" t="s">
        <v>183</v>
      </c>
      <c r="C88" s="49" t="s">
        <v>266</v>
      </c>
      <c r="D88" s="50">
        <v>1324928.6399999999</v>
      </c>
      <c r="E88" s="50">
        <v>886972.8</v>
      </c>
      <c r="F88" s="48">
        <f t="shared" si="1"/>
        <v>66.944948823809867</v>
      </c>
      <c r="G88" s="2"/>
    </row>
    <row r="89" spans="2:7" ht="15.75" customHeight="1" x14ac:dyDescent="0.3">
      <c r="B89" s="53" t="s">
        <v>267</v>
      </c>
      <c r="C89" s="49" t="s">
        <v>268</v>
      </c>
      <c r="D89" s="50">
        <v>812500</v>
      </c>
      <c r="E89" s="50">
        <v>574746.65</v>
      </c>
      <c r="F89" s="48">
        <f t="shared" si="1"/>
        <v>70.738049230769235</v>
      </c>
      <c r="G89" s="2"/>
    </row>
    <row r="90" spans="2:7" ht="25.5" customHeight="1" x14ac:dyDescent="0.3">
      <c r="B90" s="53" t="s">
        <v>179</v>
      </c>
      <c r="C90" s="49" t="s">
        <v>269</v>
      </c>
      <c r="D90" s="50">
        <v>812500</v>
      </c>
      <c r="E90" s="50">
        <v>574746.65</v>
      </c>
      <c r="F90" s="48">
        <f t="shared" si="1"/>
        <v>70.738049230769235</v>
      </c>
      <c r="G90" s="2"/>
    </row>
    <row r="91" spans="2:7" ht="29.25" customHeight="1" x14ac:dyDescent="0.3">
      <c r="B91" s="53" t="s">
        <v>181</v>
      </c>
      <c r="C91" s="49" t="s">
        <v>270</v>
      </c>
      <c r="D91" s="50">
        <v>812500</v>
      </c>
      <c r="E91" s="50">
        <v>574746.65</v>
      </c>
      <c r="F91" s="48">
        <f t="shared" si="1"/>
        <v>70.738049230769235</v>
      </c>
      <c r="G91" s="2"/>
    </row>
    <row r="92" spans="2:7" ht="15" customHeight="1" x14ac:dyDescent="0.3">
      <c r="B92" s="53" t="s">
        <v>183</v>
      </c>
      <c r="C92" s="49" t="s">
        <v>271</v>
      </c>
      <c r="D92" s="50">
        <v>812500</v>
      </c>
      <c r="E92" s="50">
        <v>574746.65</v>
      </c>
      <c r="F92" s="48">
        <f t="shared" si="1"/>
        <v>70.738049230769235</v>
      </c>
      <c r="G92" s="2"/>
    </row>
    <row r="93" spans="2:7" ht="52.5" customHeight="1" x14ac:dyDescent="0.3">
      <c r="B93" s="53" t="s">
        <v>272</v>
      </c>
      <c r="C93" s="49" t="s">
        <v>273</v>
      </c>
      <c r="D93" s="50">
        <v>2000</v>
      </c>
      <c r="E93" s="50" t="s">
        <v>9</v>
      </c>
      <c r="F93" s="48"/>
      <c r="G93" s="2"/>
    </row>
    <row r="94" spans="2:7" ht="27.75" customHeight="1" x14ac:dyDescent="0.3">
      <c r="B94" s="53" t="s">
        <v>179</v>
      </c>
      <c r="C94" s="49" t="s">
        <v>274</v>
      </c>
      <c r="D94" s="50">
        <v>2000</v>
      </c>
      <c r="E94" s="50" t="s">
        <v>9</v>
      </c>
      <c r="F94" s="48"/>
      <c r="G94" s="2"/>
    </row>
    <row r="95" spans="2:7" ht="27" customHeight="1" x14ac:dyDescent="0.3">
      <c r="B95" s="53" t="s">
        <v>181</v>
      </c>
      <c r="C95" s="49" t="s">
        <v>275</v>
      </c>
      <c r="D95" s="50">
        <v>2000</v>
      </c>
      <c r="E95" s="50" t="s">
        <v>9</v>
      </c>
      <c r="F95" s="48"/>
      <c r="G95" s="2"/>
    </row>
    <row r="96" spans="2:7" ht="16.5" customHeight="1" x14ac:dyDescent="0.3">
      <c r="B96" s="53" t="s">
        <v>183</v>
      </c>
      <c r="C96" s="49" t="s">
        <v>276</v>
      </c>
      <c r="D96" s="50">
        <v>2000</v>
      </c>
      <c r="E96" s="50" t="s">
        <v>9</v>
      </c>
      <c r="F96" s="48"/>
      <c r="G96" s="2"/>
    </row>
    <row r="97" spans="2:7" ht="15.75" customHeight="1" x14ac:dyDescent="0.3">
      <c r="B97" s="53" t="s">
        <v>277</v>
      </c>
      <c r="C97" s="49" t="s">
        <v>278</v>
      </c>
      <c r="D97" s="50">
        <v>259413</v>
      </c>
      <c r="E97" s="50">
        <v>174277.43</v>
      </c>
      <c r="F97" s="48">
        <f t="shared" si="1"/>
        <v>67.181455825267051</v>
      </c>
      <c r="G97" s="2"/>
    </row>
    <row r="98" spans="2:7" ht="28.5" customHeight="1" x14ac:dyDescent="0.3">
      <c r="B98" s="53" t="s">
        <v>179</v>
      </c>
      <c r="C98" s="49" t="s">
        <v>279</v>
      </c>
      <c r="D98" s="50">
        <v>259413</v>
      </c>
      <c r="E98" s="50">
        <v>174277.43</v>
      </c>
      <c r="F98" s="48">
        <f t="shared" si="1"/>
        <v>67.181455825267051</v>
      </c>
      <c r="G98" s="2"/>
    </row>
    <row r="99" spans="2:7" ht="27.75" customHeight="1" x14ac:dyDescent="0.3">
      <c r="B99" s="53" t="s">
        <v>181</v>
      </c>
      <c r="C99" s="49" t="s">
        <v>280</v>
      </c>
      <c r="D99" s="50">
        <v>259413</v>
      </c>
      <c r="E99" s="50">
        <v>174277.43</v>
      </c>
      <c r="F99" s="48">
        <f t="shared" si="1"/>
        <v>67.181455825267051</v>
      </c>
      <c r="G99" s="2"/>
    </row>
    <row r="100" spans="2:7" ht="15" customHeight="1" x14ac:dyDescent="0.3">
      <c r="B100" s="53" t="s">
        <v>183</v>
      </c>
      <c r="C100" s="49" t="s">
        <v>281</v>
      </c>
      <c r="D100" s="50">
        <v>259413</v>
      </c>
      <c r="E100" s="50">
        <v>174277.43</v>
      </c>
      <c r="F100" s="48">
        <f t="shared" si="1"/>
        <v>67.181455825267051</v>
      </c>
      <c r="G100" s="2"/>
    </row>
    <row r="101" spans="2:7" ht="15" customHeight="1" x14ac:dyDescent="0.3">
      <c r="B101" s="53" t="s">
        <v>282</v>
      </c>
      <c r="C101" s="49" t="s">
        <v>283</v>
      </c>
      <c r="D101" s="50">
        <v>74587</v>
      </c>
      <c r="E101" s="50">
        <v>74586.539999999994</v>
      </c>
      <c r="F101" s="48">
        <f t="shared" si="1"/>
        <v>99.99938327054312</v>
      </c>
      <c r="G101" s="2"/>
    </row>
    <row r="102" spans="2:7" ht="26.25" customHeight="1" x14ac:dyDescent="0.3">
      <c r="B102" s="53" t="s">
        <v>179</v>
      </c>
      <c r="C102" s="49" t="s">
        <v>284</v>
      </c>
      <c r="D102" s="50">
        <v>74587</v>
      </c>
      <c r="E102" s="50">
        <v>74586.539999999994</v>
      </c>
      <c r="F102" s="48">
        <f t="shared" si="1"/>
        <v>99.99938327054312</v>
      </c>
      <c r="G102" s="2"/>
    </row>
    <row r="103" spans="2:7" ht="26.25" customHeight="1" x14ac:dyDescent="0.3">
      <c r="B103" s="53" t="s">
        <v>181</v>
      </c>
      <c r="C103" s="49" t="s">
        <v>285</v>
      </c>
      <c r="D103" s="50">
        <v>74587</v>
      </c>
      <c r="E103" s="50">
        <v>74586.539999999994</v>
      </c>
      <c r="F103" s="48">
        <f t="shared" si="1"/>
        <v>99.99938327054312</v>
      </c>
      <c r="G103" s="2"/>
    </row>
    <row r="104" spans="2:7" ht="27" customHeight="1" x14ac:dyDescent="0.3">
      <c r="B104" s="53" t="s">
        <v>286</v>
      </c>
      <c r="C104" s="49" t="s">
        <v>287</v>
      </c>
      <c r="D104" s="50">
        <v>74587</v>
      </c>
      <c r="E104" s="50">
        <v>74586.539999999994</v>
      </c>
      <c r="F104" s="48">
        <f t="shared" si="1"/>
        <v>99.99938327054312</v>
      </c>
      <c r="G104" s="2"/>
    </row>
    <row r="105" spans="2:7" ht="51.75" customHeight="1" x14ac:dyDescent="0.3">
      <c r="B105" s="53" t="s">
        <v>288</v>
      </c>
      <c r="C105" s="49" t="s">
        <v>289</v>
      </c>
      <c r="D105" s="50">
        <v>18000</v>
      </c>
      <c r="E105" s="50" t="s">
        <v>9</v>
      </c>
      <c r="F105" s="48"/>
      <c r="G105" s="2"/>
    </row>
    <row r="106" spans="2:7" ht="28.5" customHeight="1" x14ac:dyDescent="0.3">
      <c r="B106" s="53" t="s">
        <v>179</v>
      </c>
      <c r="C106" s="49" t="s">
        <v>290</v>
      </c>
      <c r="D106" s="50">
        <v>18000</v>
      </c>
      <c r="E106" s="50" t="s">
        <v>9</v>
      </c>
      <c r="F106" s="48"/>
      <c r="G106" s="2"/>
    </row>
    <row r="107" spans="2:7" ht="27" customHeight="1" x14ac:dyDescent="0.3">
      <c r="B107" s="53" t="s">
        <v>181</v>
      </c>
      <c r="C107" s="49" t="s">
        <v>291</v>
      </c>
      <c r="D107" s="50">
        <v>18000</v>
      </c>
      <c r="E107" s="50" t="s">
        <v>9</v>
      </c>
      <c r="F107" s="48"/>
      <c r="G107" s="2"/>
    </row>
    <row r="108" spans="2:7" ht="15.75" customHeight="1" x14ac:dyDescent="0.3">
      <c r="B108" s="53" t="s">
        <v>183</v>
      </c>
      <c r="C108" s="49" t="s">
        <v>292</v>
      </c>
      <c r="D108" s="50">
        <v>18000</v>
      </c>
      <c r="E108" s="50" t="s">
        <v>9</v>
      </c>
      <c r="F108" s="48"/>
      <c r="G108" s="2"/>
    </row>
    <row r="109" spans="2:7" ht="15" customHeight="1" x14ac:dyDescent="0.3">
      <c r="B109" s="53" t="s">
        <v>293</v>
      </c>
      <c r="C109" s="49" t="s">
        <v>294</v>
      </c>
      <c r="D109" s="50">
        <v>1260655.71</v>
      </c>
      <c r="E109" s="50">
        <v>1260655.71</v>
      </c>
      <c r="F109" s="48">
        <f t="shared" si="1"/>
        <v>100</v>
      </c>
      <c r="G109" s="2"/>
    </row>
    <row r="110" spans="2:7" ht="26.25" customHeight="1" x14ac:dyDescent="0.3">
      <c r="B110" s="53" t="s">
        <v>179</v>
      </c>
      <c r="C110" s="49" t="s">
        <v>295</v>
      </c>
      <c r="D110" s="50">
        <v>1260655.71</v>
      </c>
      <c r="E110" s="50">
        <v>1260655.71</v>
      </c>
      <c r="F110" s="48">
        <f t="shared" si="1"/>
        <v>100</v>
      </c>
      <c r="G110" s="2"/>
    </row>
    <row r="111" spans="2:7" ht="27.75" customHeight="1" x14ac:dyDescent="0.3">
      <c r="B111" s="53" t="s">
        <v>181</v>
      </c>
      <c r="C111" s="49" t="s">
        <v>296</v>
      </c>
      <c r="D111" s="50">
        <v>1260655.71</v>
      </c>
      <c r="E111" s="50">
        <v>1260655.71</v>
      </c>
      <c r="F111" s="48">
        <f t="shared" si="1"/>
        <v>100</v>
      </c>
      <c r="G111" s="2"/>
    </row>
    <row r="112" spans="2:7" ht="15.75" customHeight="1" x14ac:dyDescent="0.3">
      <c r="B112" s="53" t="s">
        <v>183</v>
      </c>
      <c r="C112" s="49" t="s">
        <v>297</v>
      </c>
      <c r="D112" s="50">
        <v>1260655.71</v>
      </c>
      <c r="E112" s="50">
        <v>1260655.71</v>
      </c>
      <c r="F112" s="48">
        <f t="shared" si="1"/>
        <v>100</v>
      </c>
      <c r="G112" s="2"/>
    </row>
    <row r="113" spans="2:7" x14ac:dyDescent="0.3">
      <c r="B113" s="53" t="s">
        <v>298</v>
      </c>
      <c r="C113" s="49" t="s">
        <v>299</v>
      </c>
      <c r="D113" s="50">
        <v>1976395.52</v>
      </c>
      <c r="E113" s="50">
        <v>1976395.52</v>
      </c>
      <c r="F113" s="48">
        <f t="shared" si="1"/>
        <v>100</v>
      </c>
      <c r="G113" s="2"/>
    </row>
    <row r="114" spans="2:7" ht="25.5" customHeight="1" x14ac:dyDescent="0.3">
      <c r="B114" s="53" t="s">
        <v>179</v>
      </c>
      <c r="C114" s="49" t="s">
        <v>300</v>
      </c>
      <c r="D114" s="50">
        <v>1976395.52</v>
      </c>
      <c r="E114" s="50">
        <v>1976395.52</v>
      </c>
      <c r="F114" s="48">
        <f t="shared" si="1"/>
        <v>100</v>
      </c>
      <c r="G114" s="2"/>
    </row>
    <row r="115" spans="2:7" ht="26.25" customHeight="1" x14ac:dyDescent="0.3">
      <c r="B115" s="53" t="s">
        <v>181</v>
      </c>
      <c r="C115" s="49" t="s">
        <v>301</v>
      </c>
      <c r="D115" s="50">
        <v>1976395.52</v>
      </c>
      <c r="E115" s="50">
        <v>1976395.52</v>
      </c>
      <c r="F115" s="48">
        <f t="shared" si="1"/>
        <v>100</v>
      </c>
      <c r="G115" s="2"/>
    </row>
    <row r="116" spans="2:7" ht="16.5" customHeight="1" x14ac:dyDescent="0.3">
      <c r="B116" s="53" t="s">
        <v>183</v>
      </c>
      <c r="C116" s="49" t="s">
        <v>302</v>
      </c>
      <c r="D116" s="50">
        <v>1976395.52</v>
      </c>
      <c r="E116" s="50">
        <v>1976395.52</v>
      </c>
      <c r="F116" s="48">
        <f t="shared" si="1"/>
        <v>100</v>
      </c>
      <c r="G116" s="2"/>
    </row>
    <row r="117" spans="2:7" ht="15.75" customHeight="1" x14ac:dyDescent="0.3">
      <c r="B117" s="53" t="s">
        <v>303</v>
      </c>
      <c r="C117" s="49" t="s">
        <v>304</v>
      </c>
      <c r="D117" s="50">
        <v>15151515.15</v>
      </c>
      <c r="E117" s="50">
        <v>13382454.15</v>
      </c>
      <c r="F117" s="48">
        <f t="shared" si="1"/>
        <v>88.32419739883241</v>
      </c>
      <c r="G117" s="2"/>
    </row>
    <row r="118" spans="2:7" ht="28.5" customHeight="1" x14ac:dyDescent="0.3">
      <c r="B118" s="53" t="s">
        <v>179</v>
      </c>
      <c r="C118" s="49" t="s">
        <v>305</v>
      </c>
      <c r="D118" s="50">
        <v>15151515.15</v>
      </c>
      <c r="E118" s="50">
        <v>13382454.15</v>
      </c>
      <c r="F118" s="48">
        <f t="shared" si="1"/>
        <v>88.32419739883241</v>
      </c>
      <c r="G118" s="2"/>
    </row>
    <row r="119" spans="2:7" ht="28.5" customHeight="1" x14ac:dyDescent="0.3">
      <c r="B119" s="53" t="s">
        <v>181</v>
      </c>
      <c r="C119" s="49" t="s">
        <v>306</v>
      </c>
      <c r="D119" s="50">
        <v>15151515.15</v>
      </c>
      <c r="E119" s="50">
        <v>13382454.15</v>
      </c>
      <c r="F119" s="48">
        <f t="shared" si="1"/>
        <v>88.32419739883241</v>
      </c>
      <c r="G119" s="2"/>
    </row>
    <row r="120" spans="2:7" ht="16.5" customHeight="1" x14ac:dyDescent="0.3">
      <c r="B120" s="53" t="s">
        <v>183</v>
      </c>
      <c r="C120" s="49" t="s">
        <v>307</v>
      </c>
      <c r="D120" s="50">
        <v>15151515.15</v>
      </c>
      <c r="E120" s="50">
        <v>13382454.15</v>
      </c>
      <c r="F120" s="48">
        <f t="shared" si="1"/>
        <v>88.32419739883241</v>
      </c>
      <c r="G120" s="2"/>
    </row>
    <row r="121" spans="2:7" x14ac:dyDescent="0.3">
      <c r="B121" s="53" t="s">
        <v>308</v>
      </c>
      <c r="C121" s="49" t="s">
        <v>309</v>
      </c>
      <c r="D121" s="50">
        <v>4803465.76</v>
      </c>
      <c r="E121" s="50">
        <v>2942179.09</v>
      </c>
      <c r="F121" s="48">
        <f t="shared" si="1"/>
        <v>61.251172320212397</v>
      </c>
      <c r="G121" s="2"/>
    </row>
    <row r="122" spans="2:7" ht="26.25" customHeight="1" x14ac:dyDescent="0.3">
      <c r="B122" s="53" t="s">
        <v>179</v>
      </c>
      <c r="C122" s="49" t="s">
        <v>310</v>
      </c>
      <c r="D122" s="50">
        <v>4803465.76</v>
      </c>
      <c r="E122" s="50">
        <v>2942179.09</v>
      </c>
      <c r="F122" s="48">
        <f t="shared" si="1"/>
        <v>61.251172320212397</v>
      </c>
      <c r="G122" s="2"/>
    </row>
    <row r="123" spans="2:7" ht="26.25" customHeight="1" x14ac:dyDescent="0.3">
      <c r="B123" s="53" t="s">
        <v>181</v>
      </c>
      <c r="C123" s="49" t="s">
        <v>311</v>
      </c>
      <c r="D123" s="50">
        <v>4803465.76</v>
      </c>
      <c r="E123" s="50">
        <v>2942179.09</v>
      </c>
      <c r="F123" s="48">
        <f t="shared" si="1"/>
        <v>61.251172320212397</v>
      </c>
      <c r="G123" s="2"/>
    </row>
    <row r="124" spans="2:7" ht="15.75" customHeight="1" x14ac:dyDescent="0.3">
      <c r="B124" s="53" t="s">
        <v>183</v>
      </c>
      <c r="C124" s="49" t="s">
        <v>312</v>
      </c>
      <c r="D124" s="50">
        <v>2610863.77</v>
      </c>
      <c r="E124" s="50">
        <v>1871823.01</v>
      </c>
      <c r="F124" s="48">
        <f t="shared" si="1"/>
        <v>71.693629959099709</v>
      </c>
      <c r="G124" s="2"/>
    </row>
    <row r="125" spans="2:7" x14ac:dyDescent="0.3">
      <c r="B125" s="53" t="s">
        <v>185</v>
      </c>
      <c r="C125" s="49" t="s">
        <v>313</v>
      </c>
      <c r="D125" s="50">
        <v>2192601.9900000002</v>
      </c>
      <c r="E125" s="50">
        <v>1070356.08</v>
      </c>
      <c r="F125" s="48">
        <f t="shared" si="1"/>
        <v>48.81670658339592</v>
      </c>
      <c r="G125" s="2"/>
    </row>
    <row r="126" spans="2:7" x14ac:dyDescent="0.3">
      <c r="B126" s="53" t="s">
        <v>314</v>
      </c>
      <c r="C126" s="49" t="s">
        <v>315</v>
      </c>
      <c r="D126" s="50">
        <v>30000</v>
      </c>
      <c r="E126" s="50">
        <v>26100</v>
      </c>
      <c r="F126" s="48">
        <f t="shared" si="1"/>
        <v>87</v>
      </c>
      <c r="G126" s="2"/>
    </row>
    <row r="127" spans="2:7" ht="26.25" customHeight="1" x14ac:dyDescent="0.3">
      <c r="B127" s="53" t="s">
        <v>179</v>
      </c>
      <c r="C127" s="49" t="s">
        <v>316</v>
      </c>
      <c r="D127" s="50">
        <v>30000</v>
      </c>
      <c r="E127" s="50">
        <v>26100</v>
      </c>
      <c r="F127" s="48">
        <f t="shared" si="1"/>
        <v>87</v>
      </c>
      <c r="G127" s="2"/>
    </row>
    <row r="128" spans="2:7" ht="27" customHeight="1" x14ac:dyDescent="0.3">
      <c r="B128" s="53" t="s">
        <v>181</v>
      </c>
      <c r="C128" s="49" t="s">
        <v>317</v>
      </c>
      <c r="D128" s="50">
        <v>30000</v>
      </c>
      <c r="E128" s="50">
        <v>26100</v>
      </c>
      <c r="F128" s="48">
        <f t="shared" si="1"/>
        <v>87</v>
      </c>
      <c r="G128" s="2"/>
    </row>
    <row r="129" spans="2:7" ht="15.75" customHeight="1" x14ac:dyDescent="0.3">
      <c r="B129" s="53" t="s">
        <v>183</v>
      </c>
      <c r="C129" s="49" t="s">
        <v>318</v>
      </c>
      <c r="D129" s="50">
        <v>30000</v>
      </c>
      <c r="E129" s="50">
        <v>26100</v>
      </c>
      <c r="F129" s="48">
        <f t="shared" si="1"/>
        <v>87</v>
      </c>
      <c r="G129" s="2"/>
    </row>
    <row r="130" spans="2:7" ht="15" customHeight="1" x14ac:dyDescent="0.3">
      <c r="B130" s="53" t="s">
        <v>319</v>
      </c>
      <c r="C130" s="49" t="s">
        <v>320</v>
      </c>
      <c r="D130" s="50">
        <v>100000</v>
      </c>
      <c r="E130" s="50" t="s">
        <v>9</v>
      </c>
      <c r="F130" s="48"/>
      <c r="G130" s="2"/>
    </row>
    <row r="131" spans="2:7" ht="26.25" customHeight="1" x14ac:dyDescent="0.3">
      <c r="B131" s="53" t="s">
        <v>179</v>
      </c>
      <c r="C131" s="49" t="s">
        <v>321</v>
      </c>
      <c r="D131" s="50">
        <v>100000</v>
      </c>
      <c r="E131" s="50" t="s">
        <v>9</v>
      </c>
      <c r="F131" s="48"/>
      <c r="G131" s="2"/>
    </row>
    <row r="132" spans="2:7" ht="27.75" customHeight="1" x14ac:dyDescent="0.3">
      <c r="B132" s="53" t="s">
        <v>181</v>
      </c>
      <c r="C132" s="49" t="s">
        <v>322</v>
      </c>
      <c r="D132" s="50">
        <v>100000</v>
      </c>
      <c r="E132" s="50" t="s">
        <v>9</v>
      </c>
      <c r="F132" s="48"/>
      <c r="G132" s="2"/>
    </row>
    <row r="133" spans="2:7" ht="14.25" customHeight="1" x14ac:dyDescent="0.3">
      <c r="B133" s="53" t="s">
        <v>183</v>
      </c>
      <c r="C133" s="49" t="s">
        <v>323</v>
      </c>
      <c r="D133" s="50">
        <v>100000</v>
      </c>
      <c r="E133" s="50" t="s">
        <v>9</v>
      </c>
      <c r="F133" s="48"/>
      <c r="G133" s="2"/>
    </row>
    <row r="134" spans="2:7" x14ac:dyDescent="0.3">
      <c r="B134" s="53" t="s">
        <v>324</v>
      </c>
      <c r="C134" s="49" t="s">
        <v>325</v>
      </c>
      <c r="D134" s="50">
        <v>2214571.1800000002</v>
      </c>
      <c r="E134" s="50">
        <v>1216053.72</v>
      </c>
      <c r="F134" s="48">
        <f t="shared" si="1"/>
        <v>54.911475909299959</v>
      </c>
      <c r="G134" s="2"/>
    </row>
    <row r="135" spans="2:7" ht="27" customHeight="1" x14ac:dyDescent="0.3">
      <c r="B135" s="53" t="s">
        <v>179</v>
      </c>
      <c r="C135" s="49" t="s">
        <v>326</v>
      </c>
      <c r="D135" s="50">
        <v>2214571.1800000002</v>
      </c>
      <c r="E135" s="50">
        <v>1216053.72</v>
      </c>
      <c r="F135" s="48">
        <f t="shared" si="1"/>
        <v>54.911475909299959</v>
      </c>
      <c r="G135" s="2"/>
    </row>
    <row r="136" spans="2:7" ht="27.75" customHeight="1" x14ac:dyDescent="0.3">
      <c r="B136" s="53" t="s">
        <v>181</v>
      </c>
      <c r="C136" s="49" t="s">
        <v>327</v>
      </c>
      <c r="D136" s="50">
        <v>2214571.1800000002</v>
      </c>
      <c r="E136" s="50">
        <v>1216053.72</v>
      </c>
      <c r="F136" s="48">
        <f t="shared" si="1"/>
        <v>54.911475909299959</v>
      </c>
      <c r="G136" s="2"/>
    </row>
    <row r="137" spans="2:7" ht="14.25" customHeight="1" x14ac:dyDescent="0.3">
      <c r="B137" s="53" t="s">
        <v>183</v>
      </c>
      <c r="C137" s="49" t="s">
        <v>328</v>
      </c>
      <c r="D137" s="50">
        <v>2214571.1800000002</v>
      </c>
      <c r="E137" s="50">
        <v>1216053.72</v>
      </c>
      <c r="F137" s="48">
        <f t="shared" si="1"/>
        <v>54.911475909299959</v>
      </c>
      <c r="G137" s="2"/>
    </row>
    <row r="138" spans="2:7" x14ac:dyDescent="0.3">
      <c r="B138" s="53">
        <v>8910044104</v>
      </c>
      <c r="C138" s="49" t="s">
        <v>329</v>
      </c>
      <c r="D138" s="50">
        <v>4000</v>
      </c>
      <c r="E138" s="50" t="s">
        <v>9</v>
      </c>
      <c r="F138" s="48"/>
      <c r="G138" s="2"/>
    </row>
    <row r="139" spans="2:7" ht="27.75" customHeight="1" x14ac:dyDescent="0.3">
      <c r="B139" s="53" t="s">
        <v>179</v>
      </c>
      <c r="C139" s="49" t="s">
        <v>330</v>
      </c>
      <c r="D139" s="50">
        <v>4000</v>
      </c>
      <c r="E139" s="50" t="s">
        <v>9</v>
      </c>
      <c r="F139" s="48"/>
      <c r="G139" s="2"/>
    </row>
    <row r="140" spans="2:7" ht="27" customHeight="1" x14ac:dyDescent="0.3">
      <c r="B140" s="53" t="s">
        <v>181</v>
      </c>
      <c r="C140" s="49" t="s">
        <v>331</v>
      </c>
      <c r="D140" s="50">
        <v>4000</v>
      </c>
      <c r="E140" s="50" t="s">
        <v>9</v>
      </c>
      <c r="F140" s="48"/>
      <c r="G140" s="2"/>
    </row>
    <row r="141" spans="2:7" ht="15" customHeight="1" x14ac:dyDescent="0.3">
      <c r="B141" s="53" t="s">
        <v>183</v>
      </c>
      <c r="C141" s="49" t="s">
        <v>332</v>
      </c>
      <c r="D141" s="50">
        <v>4000</v>
      </c>
      <c r="E141" s="50" t="s">
        <v>9</v>
      </c>
      <c r="F141" s="48"/>
      <c r="G141" s="2"/>
    </row>
    <row r="142" spans="2:7" ht="15.75" customHeight="1" x14ac:dyDescent="0.3">
      <c r="B142" s="53" t="s">
        <v>333</v>
      </c>
      <c r="C142" s="49" t="s">
        <v>334</v>
      </c>
      <c r="D142" s="50">
        <v>4000</v>
      </c>
      <c r="E142" s="50" t="s">
        <v>9</v>
      </c>
      <c r="F142" s="48"/>
      <c r="G142" s="2"/>
    </row>
    <row r="143" spans="2:7" ht="26.25" customHeight="1" x14ac:dyDescent="0.3">
      <c r="B143" s="53" t="s">
        <v>179</v>
      </c>
      <c r="C143" s="49" t="s">
        <v>335</v>
      </c>
      <c r="D143" s="50">
        <v>4000</v>
      </c>
      <c r="E143" s="50" t="s">
        <v>9</v>
      </c>
      <c r="F143" s="48"/>
      <c r="G143" s="2"/>
    </row>
    <row r="144" spans="2:7" ht="27.75" customHeight="1" x14ac:dyDescent="0.3">
      <c r="B144" s="53" t="s">
        <v>181</v>
      </c>
      <c r="C144" s="49" t="s">
        <v>336</v>
      </c>
      <c r="D144" s="50">
        <v>4000</v>
      </c>
      <c r="E144" s="50" t="s">
        <v>9</v>
      </c>
      <c r="F144" s="48"/>
      <c r="G144" s="2"/>
    </row>
    <row r="145" spans="1:7" ht="15.75" customHeight="1" x14ac:dyDescent="0.3">
      <c r="B145" s="53" t="s">
        <v>183</v>
      </c>
      <c r="C145" s="49" t="s">
        <v>337</v>
      </c>
      <c r="D145" s="50">
        <v>4000</v>
      </c>
      <c r="E145" s="50" t="s">
        <v>9</v>
      </c>
      <c r="F145" s="48"/>
      <c r="G145" s="2"/>
    </row>
    <row r="146" spans="1:7" x14ac:dyDescent="0.3">
      <c r="B146" s="53" t="s">
        <v>338</v>
      </c>
      <c r="C146" s="49" t="s">
        <v>339</v>
      </c>
      <c r="D146" s="50">
        <v>275400</v>
      </c>
      <c r="E146" s="50">
        <v>205633.76</v>
      </c>
      <c r="F146" s="48">
        <f t="shared" ref="F146:F149" si="2">E146/D146*100</f>
        <v>74.667305737109658</v>
      </c>
      <c r="G146" s="2"/>
    </row>
    <row r="147" spans="1:7" ht="15.75" customHeight="1" x14ac:dyDescent="0.3">
      <c r="B147" s="53" t="s">
        <v>340</v>
      </c>
      <c r="C147" s="49" t="s">
        <v>341</v>
      </c>
      <c r="D147" s="50">
        <v>275400</v>
      </c>
      <c r="E147" s="50">
        <v>205633.76</v>
      </c>
      <c r="F147" s="48">
        <f t="shared" si="2"/>
        <v>74.667305737109658</v>
      </c>
      <c r="G147" s="2"/>
    </row>
    <row r="148" spans="1:7" ht="15" customHeight="1" x14ac:dyDescent="0.3">
      <c r="B148" s="53" t="s">
        <v>342</v>
      </c>
      <c r="C148" s="49" t="s">
        <v>343</v>
      </c>
      <c r="D148" s="50">
        <v>275400</v>
      </c>
      <c r="E148" s="50">
        <v>205633.76</v>
      </c>
      <c r="F148" s="48">
        <f t="shared" si="2"/>
        <v>74.667305737109658</v>
      </c>
      <c r="G148" s="2"/>
    </row>
    <row r="149" spans="1:7" ht="15" customHeight="1" x14ac:dyDescent="0.3">
      <c r="B149" s="53" t="s">
        <v>344</v>
      </c>
      <c r="C149" s="49" t="s">
        <v>345</v>
      </c>
      <c r="D149" s="50">
        <v>275400</v>
      </c>
      <c r="E149" s="50">
        <v>205633.76</v>
      </c>
      <c r="F149" s="48">
        <f t="shared" si="2"/>
        <v>74.667305737109658</v>
      </c>
      <c r="G149" s="2"/>
    </row>
    <row r="150" spans="1:7" ht="16.5" customHeight="1" x14ac:dyDescent="0.3">
      <c r="B150" s="53" t="s">
        <v>346</v>
      </c>
      <c r="C150" s="49" t="s">
        <v>347</v>
      </c>
      <c r="D150" s="50">
        <v>1700</v>
      </c>
      <c r="E150" s="50" t="s">
        <v>9</v>
      </c>
      <c r="F150" s="48"/>
      <c r="G150" s="2"/>
    </row>
    <row r="151" spans="1:7" ht="17.25" customHeight="1" x14ac:dyDescent="0.3">
      <c r="B151" s="53" t="s">
        <v>348</v>
      </c>
      <c r="C151" s="49" t="s">
        <v>349</v>
      </c>
      <c r="D151" s="50">
        <v>1700</v>
      </c>
      <c r="E151" s="50" t="s">
        <v>9</v>
      </c>
      <c r="F151" s="48"/>
      <c r="G151" s="2"/>
    </row>
    <row r="152" spans="1:7" ht="16.5" customHeight="1" x14ac:dyDescent="0.3">
      <c r="B152" s="53" t="s">
        <v>350</v>
      </c>
      <c r="C152" s="58" t="s">
        <v>351</v>
      </c>
      <c r="D152" s="60">
        <v>1700</v>
      </c>
      <c r="E152" s="60" t="s">
        <v>9</v>
      </c>
      <c r="F152" s="64"/>
      <c r="G152" s="2"/>
    </row>
    <row r="153" spans="1:7" ht="12.9" customHeight="1" x14ac:dyDescent="0.3">
      <c r="A153" s="54"/>
      <c r="B153" s="56"/>
      <c r="C153" s="62"/>
      <c r="D153" s="62"/>
      <c r="E153" s="62"/>
      <c r="F153" s="66"/>
      <c r="G153" s="2"/>
    </row>
    <row r="154" spans="1:7" ht="20.85" customHeight="1" thickBot="1" x14ac:dyDescent="0.35">
      <c r="A154" s="54"/>
      <c r="B154" s="57" t="s">
        <v>352</v>
      </c>
      <c r="C154" s="59" t="s">
        <v>160</v>
      </c>
      <c r="D154" s="61" t="s">
        <v>160</v>
      </c>
      <c r="E154" s="63">
        <v>-1713095.6799999999</v>
      </c>
      <c r="F154" s="65" t="s">
        <v>160</v>
      </c>
      <c r="G154" s="2"/>
    </row>
    <row r="155" spans="1:7" ht="15" customHeight="1" x14ac:dyDescent="0.3">
      <c r="B155" s="55"/>
      <c r="C155" s="3"/>
      <c r="D155" s="3"/>
      <c r="E155" s="3"/>
      <c r="F155" s="13"/>
      <c r="G155" s="2"/>
    </row>
  </sheetData>
  <mergeCells count="6">
    <mergeCell ref="F4:F9"/>
    <mergeCell ref="B2:F2"/>
    <mergeCell ref="B4:B9"/>
    <mergeCell ref="C4:C9"/>
    <mergeCell ref="D4:D9"/>
    <mergeCell ref="E4:E9"/>
  </mergeCells>
  <pageMargins left="0.59055118110236227" right="0" top="0.19685039370078741" bottom="0" header="0" footer="0"/>
  <pageSetup paperSize="9" scale="75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29"/>
  <sheetViews>
    <sheetView tabSelected="1" topLeftCell="A19" zoomScaleSheetLayoutView="100" workbookViewId="0">
      <selection activeCell="B2" sqref="B2:G2"/>
    </sheetView>
  </sheetViews>
  <sheetFormatPr defaultColWidth="9.109375" defaultRowHeight="14.4" x14ac:dyDescent="0.3"/>
  <cols>
    <col min="1" max="1" width="1.109375" style="1" customWidth="1"/>
    <col min="2" max="2" width="20.6640625" style="1" customWidth="1"/>
    <col min="3" max="3" width="46.6640625" style="1" customWidth="1"/>
    <col min="4" max="4" width="21.88671875" style="1" customWidth="1"/>
    <col min="5" max="5" width="13.33203125" style="1" customWidth="1"/>
    <col min="6" max="6" width="13" style="1" customWidth="1"/>
    <col min="7" max="7" width="10.6640625" style="5" customWidth="1"/>
    <col min="8" max="8" width="9.109375" style="1" customWidth="1"/>
    <col min="9" max="16384" width="9.109375" style="1"/>
  </cols>
  <sheetData>
    <row r="1" spans="2:8" ht="15" customHeight="1" x14ac:dyDescent="0.3">
      <c r="B1" s="2"/>
      <c r="C1" s="2"/>
      <c r="D1" s="2"/>
      <c r="E1" s="2"/>
      <c r="F1" s="2"/>
      <c r="G1" s="11"/>
      <c r="H1" s="2"/>
    </row>
    <row r="2" spans="2:8" ht="12.75" customHeight="1" x14ac:dyDescent="0.3">
      <c r="B2" s="112" t="s">
        <v>353</v>
      </c>
      <c r="C2" s="113"/>
      <c r="D2" s="113"/>
      <c r="E2" s="113"/>
      <c r="F2" s="163"/>
      <c r="G2" s="163"/>
      <c r="H2" s="2"/>
    </row>
    <row r="3" spans="2:8" ht="11.85" customHeight="1" thickBot="1" x14ac:dyDescent="0.35">
      <c r="B3" s="14"/>
      <c r="C3" s="14"/>
      <c r="D3" s="15"/>
      <c r="E3" s="16"/>
      <c r="F3" s="17"/>
      <c r="G3" s="18"/>
      <c r="H3" s="2"/>
    </row>
    <row r="4" spans="2:8" ht="12" customHeight="1" x14ac:dyDescent="0.3">
      <c r="B4" s="145" t="s">
        <v>354</v>
      </c>
      <c r="C4" s="146"/>
      <c r="D4" s="151" t="s">
        <v>355</v>
      </c>
      <c r="E4" s="154" t="s">
        <v>3</v>
      </c>
      <c r="F4" s="139" t="s">
        <v>4</v>
      </c>
      <c r="G4" s="142" t="s">
        <v>390</v>
      </c>
      <c r="H4" s="2"/>
    </row>
    <row r="5" spans="2:8" ht="11.85" customHeight="1" x14ac:dyDescent="0.3">
      <c r="B5" s="147"/>
      <c r="C5" s="148"/>
      <c r="D5" s="152"/>
      <c r="E5" s="155"/>
      <c r="F5" s="140"/>
      <c r="G5" s="143"/>
      <c r="H5" s="2"/>
    </row>
    <row r="6" spans="2:8" ht="39" customHeight="1" thickBot="1" x14ac:dyDescent="0.35">
      <c r="B6" s="149"/>
      <c r="C6" s="150"/>
      <c r="D6" s="153"/>
      <c r="E6" s="156"/>
      <c r="F6" s="141"/>
      <c r="G6" s="144"/>
      <c r="H6" s="2"/>
    </row>
    <row r="7" spans="2:8" ht="12.75" customHeight="1" thickBot="1" x14ac:dyDescent="0.35">
      <c r="B7" s="157">
        <v>1</v>
      </c>
      <c r="C7" s="158"/>
      <c r="D7" s="77">
        <v>2</v>
      </c>
      <c r="E7" s="78">
        <v>3</v>
      </c>
      <c r="F7" s="78">
        <v>4</v>
      </c>
      <c r="G7" s="79" t="s">
        <v>6</v>
      </c>
      <c r="H7" s="2"/>
    </row>
    <row r="8" spans="2:8" ht="20.85" customHeight="1" x14ac:dyDescent="0.3">
      <c r="B8" s="159" t="s">
        <v>356</v>
      </c>
      <c r="C8" s="160"/>
      <c r="D8" s="69" t="s">
        <v>160</v>
      </c>
      <c r="E8" s="70">
        <v>2482110.4</v>
      </c>
      <c r="F8" s="70">
        <v>1713095.6799999999</v>
      </c>
      <c r="G8" s="71">
        <f>+F8/E8*100</f>
        <v>69.01770686751081</v>
      </c>
      <c r="H8" s="2"/>
    </row>
    <row r="9" spans="2:8" ht="12.9" customHeight="1" x14ac:dyDescent="0.3">
      <c r="B9" s="137" t="s">
        <v>10</v>
      </c>
      <c r="C9" s="138"/>
      <c r="D9" s="80"/>
      <c r="E9" s="81"/>
      <c r="F9" s="82"/>
      <c r="G9" s="71"/>
      <c r="H9" s="2"/>
    </row>
    <row r="10" spans="2:8" ht="15" customHeight="1" x14ac:dyDescent="0.3">
      <c r="B10" s="161" t="s">
        <v>357</v>
      </c>
      <c r="C10" s="162"/>
      <c r="D10" s="69" t="s">
        <v>160</v>
      </c>
      <c r="E10" s="70">
        <v>179316</v>
      </c>
      <c r="F10" s="70">
        <v>-216284</v>
      </c>
      <c r="G10" s="71">
        <f>F10/E10*100</f>
        <v>-120.61611903009212</v>
      </c>
      <c r="H10" s="2"/>
    </row>
    <row r="11" spans="2:8" ht="15" customHeight="1" x14ac:dyDescent="0.3">
      <c r="B11" s="137" t="s">
        <v>358</v>
      </c>
      <c r="C11" s="138"/>
      <c r="D11" s="73"/>
      <c r="E11" s="74"/>
      <c r="F11" s="74"/>
      <c r="G11" s="71"/>
      <c r="H11" s="2"/>
    </row>
    <row r="12" spans="2:8" ht="15.15" customHeight="1" x14ac:dyDescent="0.3">
      <c r="B12" s="137" t="s">
        <v>359</v>
      </c>
      <c r="C12" s="138"/>
      <c r="D12" s="73" t="s">
        <v>360</v>
      </c>
      <c r="E12" s="70">
        <v>395600</v>
      </c>
      <c r="F12" s="70" t="s">
        <v>9</v>
      </c>
      <c r="G12" s="71"/>
      <c r="H12" s="2"/>
    </row>
    <row r="13" spans="2:8" ht="24.75" customHeight="1" x14ac:dyDescent="0.3">
      <c r="B13" s="137" t="s">
        <v>361</v>
      </c>
      <c r="C13" s="138"/>
      <c r="D13" s="73" t="s">
        <v>362</v>
      </c>
      <c r="E13" s="70">
        <v>395600</v>
      </c>
      <c r="F13" s="70" t="s">
        <v>9</v>
      </c>
      <c r="G13" s="71"/>
      <c r="H13" s="2"/>
    </row>
    <row r="14" spans="2:8" ht="26.25" customHeight="1" x14ac:dyDescent="0.3">
      <c r="B14" s="137" t="s">
        <v>363</v>
      </c>
      <c r="C14" s="138"/>
      <c r="D14" s="73" t="s">
        <v>364</v>
      </c>
      <c r="E14" s="70">
        <v>395600</v>
      </c>
      <c r="F14" s="70" t="s">
        <v>9</v>
      </c>
      <c r="G14" s="71"/>
      <c r="H14" s="2"/>
    </row>
    <row r="15" spans="2:8" ht="25.5" customHeight="1" x14ac:dyDescent="0.3">
      <c r="B15" s="137" t="s">
        <v>365</v>
      </c>
      <c r="C15" s="138"/>
      <c r="D15" s="73" t="s">
        <v>366</v>
      </c>
      <c r="E15" s="70">
        <v>-216284</v>
      </c>
      <c r="F15" s="70">
        <v>-216284</v>
      </c>
      <c r="G15" s="71">
        <f t="shared" ref="G15:G27" si="0">F15/E15*100</f>
        <v>100</v>
      </c>
      <c r="H15" s="2"/>
    </row>
    <row r="16" spans="2:8" ht="26.25" customHeight="1" x14ac:dyDescent="0.3">
      <c r="B16" s="137" t="s">
        <v>367</v>
      </c>
      <c r="C16" s="138"/>
      <c r="D16" s="73" t="s">
        <v>368</v>
      </c>
      <c r="E16" s="70">
        <v>-216284</v>
      </c>
      <c r="F16" s="70">
        <v>-216284</v>
      </c>
      <c r="G16" s="71">
        <f t="shared" si="0"/>
        <v>100</v>
      </c>
      <c r="H16" s="2"/>
    </row>
    <row r="17" spans="2:8" ht="26.25" customHeight="1" x14ac:dyDescent="0.3">
      <c r="B17" s="137" t="s">
        <v>369</v>
      </c>
      <c r="C17" s="138"/>
      <c r="D17" s="73" t="s">
        <v>370</v>
      </c>
      <c r="E17" s="70">
        <v>-216284</v>
      </c>
      <c r="F17" s="70">
        <v>-216284</v>
      </c>
      <c r="G17" s="71">
        <f t="shared" si="0"/>
        <v>100</v>
      </c>
      <c r="H17" s="2"/>
    </row>
    <row r="18" spans="2:8" ht="25.5" customHeight="1" x14ac:dyDescent="0.3">
      <c r="B18" s="133" t="s">
        <v>371</v>
      </c>
      <c r="C18" s="134"/>
      <c r="D18" s="73" t="s">
        <v>372</v>
      </c>
      <c r="E18" s="70">
        <v>-216284</v>
      </c>
      <c r="F18" s="70">
        <v>-216284</v>
      </c>
      <c r="G18" s="71">
        <f t="shared" si="0"/>
        <v>100</v>
      </c>
      <c r="H18" s="2"/>
    </row>
    <row r="19" spans="2:8" ht="12.75" customHeight="1" x14ac:dyDescent="0.3">
      <c r="B19" s="135" t="s">
        <v>373</v>
      </c>
      <c r="C19" s="136"/>
      <c r="D19" s="73" t="s">
        <v>399</v>
      </c>
      <c r="E19" s="74">
        <v>2302794.4</v>
      </c>
      <c r="F19" s="74">
        <v>1929379.68</v>
      </c>
      <c r="G19" s="71">
        <f t="shared" si="0"/>
        <v>83.784278787546114</v>
      </c>
      <c r="H19" s="4"/>
    </row>
    <row r="20" spans="2:8" ht="15.15" customHeight="1" x14ac:dyDescent="0.3">
      <c r="B20" s="131" t="s">
        <v>374</v>
      </c>
      <c r="C20" s="132"/>
      <c r="D20" s="72" t="s">
        <v>375</v>
      </c>
      <c r="E20" s="74">
        <v>-31058861.559999999</v>
      </c>
      <c r="F20" s="74">
        <v>-25742069.539999999</v>
      </c>
      <c r="G20" s="71">
        <f t="shared" si="0"/>
        <v>82.8815618057058</v>
      </c>
      <c r="H20" s="2"/>
    </row>
    <row r="21" spans="2:8" ht="15.15" customHeight="1" x14ac:dyDescent="0.3">
      <c r="B21" s="127" t="s">
        <v>376</v>
      </c>
      <c r="C21" s="128"/>
      <c r="D21" s="72" t="s">
        <v>377</v>
      </c>
      <c r="E21" s="74">
        <v>-31058861.559999999</v>
      </c>
      <c r="F21" s="74">
        <v>-25742069.539999999</v>
      </c>
      <c r="G21" s="71">
        <f t="shared" si="0"/>
        <v>82.8815618057058</v>
      </c>
      <c r="H21" s="2"/>
    </row>
    <row r="22" spans="2:8" ht="15.15" customHeight="1" x14ac:dyDescent="0.3">
      <c r="B22" s="129" t="s">
        <v>378</v>
      </c>
      <c r="C22" s="130"/>
      <c r="D22" s="72" t="s">
        <v>379</v>
      </c>
      <c r="E22" s="74">
        <v>-31058861.559999999</v>
      </c>
      <c r="F22" s="74">
        <v>-25742069.539999999</v>
      </c>
      <c r="G22" s="71">
        <f t="shared" si="0"/>
        <v>82.8815618057058</v>
      </c>
      <c r="H22" s="2"/>
    </row>
    <row r="23" spans="2:8" ht="16.5" customHeight="1" x14ac:dyDescent="0.3">
      <c r="B23" s="127" t="s">
        <v>380</v>
      </c>
      <c r="C23" s="128"/>
      <c r="D23" s="72" t="s">
        <v>381</v>
      </c>
      <c r="E23" s="74">
        <v>-31058861.559999999</v>
      </c>
      <c r="F23" s="74">
        <v>-25742069.539999999</v>
      </c>
      <c r="G23" s="71">
        <f t="shared" si="0"/>
        <v>82.8815618057058</v>
      </c>
      <c r="H23" s="2"/>
    </row>
    <row r="24" spans="2:8" ht="15.15" customHeight="1" x14ac:dyDescent="0.3">
      <c r="B24" s="127" t="s">
        <v>382</v>
      </c>
      <c r="C24" s="128"/>
      <c r="D24" s="72" t="s">
        <v>383</v>
      </c>
      <c r="E24" s="74">
        <v>33361655.960000001</v>
      </c>
      <c r="F24" s="74">
        <v>27671449.219999999</v>
      </c>
      <c r="G24" s="71">
        <f t="shared" si="0"/>
        <v>82.943872010362867</v>
      </c>
      <c r="H24" s="2"/>
    </row>
    <row r="25" spans="2:8" ht="15.15" customHeight="1" x14ac:dyDescent="0.3">
      <c r="B25" s="129" t="s">
        <v>384</v>
      </c>
      <c r="C25" s="130"/>
      <c r="D25" s="72" t="s">
        <v>385</v>
      </c>
      <c r="E25" s="74">
        <v>33361655.960000001</v>
      </c>
      <c r="F25" s="74">
        <v>27671449.219999999</v>
      </c>
      <c r="G25" s="71">
        <f t="shared" si="0"/>
        <v>82.943872010362867</v>
      </c>
      <c r="H25" s="2"/>
    </row>
    <row r="26" spans="2:8" ht="15.15" customHeight="1" x14ac:dyDescent="0.3">
      <c r="B26" s="127" t="s">
        <v>386</v>
      </c>
      <c r="C26" s="128"/>
      <c r="D26" s="72" t="s">
        <v>387</v>
      </c>
      <c r="E26" s="74">
        <v>33361655.960000001</v>
      </c>
      <c r="F26" s="74">
        <v>27671449.219999999</v>
      </c>
      <c r="G26" s="71">
        <f t="shared" si="0"/>
        <v>82.943872010362867</v>
      </c>
      <c r="H26" s="2"/>
    </row>
    <row r="27" spans="2:8" ht="25.5" customHeight="1" thickBot="1" x14ac:dyDescent="0.35">
      <c r="B27" s="129" t="s">
        <v>388</v>
      </c>
      <c r="C27" s="130"/>
      <c r="D27" s="72" t="s">
        <v>389</v>
      </c>
      <c r="E27" s="85">
        <v>33361655.960000001</v>
      </c>
      <c r="F27" s="86">
        <v>27671449.219999999</v>
      </c>
      <c r="G27" s="87">
        <f t="shared" si="0"/>
        <v>82.943872010362867</v>
      </c>
      <c r="H27" s="2"/>
    </row>
    <row r="28" spans="2:8" ht="9" customHeight="1" x14ac:dyDescent="0.3">
      <c r="B28" s="83"/>
      <c r="C28" s="83"/>
      <c r="D28" s="84"/>
      <c r="E28" s="67"/>
      <c r="F28" s="84"/>
      <c r="G28" s="68"/>
      <c r="H28" s="2"/>
    </row>
    <row r="29" spans="2:8" x14ac:dyDescent="0.3">
      <c r="B29" s="75"/>
      <c r="C29" s="75"/>
      <c r="D29" s="75"/>
      <c r="E29" s="75"/>
      <c r="F29" s="75"/>
      <c r="G29" s="76"/>
    </row>
  </sheetData>
  <mergeCells count="27">
    <mergeCell ref="B2:G2"/>
    <mergeCell ref="F4:F6"/>
    <mergeCell ref="G4:G6"/>
    <mergeCell ref="B4:C6"/>
    <mergeCell ref="B12:C12"/>
    <mergeCell ref="D4:D6"/>
    <mergeCell ref="E4:E6"/>
    <mergeCell ref="B7:C7"/>
    <mergeCell ref="B8:C8"/>
    <mergeCell ref="B9:C9"/>
    <mergeCell ref="B10:C10"/>
    <mergeCell ref="B11:C11"/>
    <mergeCell ref="B13:C13"/>
    <mergeCell ref="B14:C14"/>
    <mergeCell ref="B15:C15"/>
    <mergeCell ref="B16:C16"/>
    <mergeCell ref="B17:C17"/>
    <mergeCell ref="B20:C20"/>
    <mergeCell ref="B21:C21"/>
    <mergeCell ref="B22:C22"/>
    <mergeCell ref="B18:C18"/>
    <mergeCell ref="B19:C19"/>
    <mergeCell ref="B26:C26"/>
    <mergeCell ref="B27:C27"/>
    <mergeCell ref="B23:C23"/>
    <mergeCell ref="B24:C24"/>
    <mergeCell ref="B25:C25"/>
  </mergeCells>
  <pageMargins left="0.59055118110236227" right="0" top="0.39370078740157483" bottom="0.31496062992125984" header="0.31496062992125984" footer="0.31496062992125984"/>
  <pageSetup paperSize="9" scale="6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2AC627D-055C-4022-BC95-940A553C32B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Доходы</vt:lpstr>
      <vt:lpstr>Расходы</vt:lpstr>
      <vt:lpstr>Источники</vt:lpstr>
      <vt:lpstr>Доходы!Область_печати</vt:lpstr>
      <vt:lpstr>Расходы!Область_печати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ALUKAEVAKB\alukaevakb</dc:creator>
  <cp:lastModifiedBy>Пользователь</cp:lastModifiedBy>
  <cp:lastPrinted>2021-10-14T11:59:25Z</cp:lastPrinted>
  <dcterms:created xsi:type="dcterms:W3CDTF">2021-10-12T11:50:34Z</dcterms:created>
  <dcterms:modified xsi:type="dcterms:W3CDTF">2021-10-14T12:00:54Z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SV_0503127M_20201231_8.xlsx</vt:lpwstr>
  </property>
  <property fmtid="{D5CDD505-2E9C-101B-9397-08002B2CF9AE}" pid="3" name="Название отчета">
    <vt:lpwstr>SV_0503127M_20201231_8.xlsx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f09014_01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