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70EB414-A3B9-4A13-922B-2E63D66B7033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6" i="4" l="1"/>
  <c r="F17" i="4"/>
  <c r="F18" i="4"/>
  <c r="F19" i="4"/>
  <c r="F21" i="4"/>
  <c r="F22" i="4"/>
  <c r="F23" i="4"/>
  <c r="F24" i="4"/>
  <c r="F25" i="4"/>
  <c r="F27" i="4"/>
  <c r="F28" i="4"/>
  <c r="F29" i="4"/>
  <c r="F8" i="4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62" i="3"/>
  <c r="F63" i="3"/>
  <c r="F64" i="3"/>
  <c r="F65" i="3"/>
  <c r="F66" i="3"/>
  <c r="F67" i="3"/>
  <c r="F68" i="3"/>
  <c r="F69" i="3"/>
  <c r="F70" i="3"/>
  <c r="F79" i="3"/>
  <c r="F80" i="3"/>
  <c r="F81" i="3"/>
  <c r="F82" i="3"/>
  <c r="F11" i="3"/>
  <c r="E20" i="2" l="1"/>
  <c r="E21" i="2"/>
  <c r="E22" i="2"/>
  <c r="E23" i="2"/>
  <c r="E24" i="2"/>
  <c r="E29" i="2"/>
  <c r="E30" i="2"/>
  <c r="E31" i="2"/>
  <c r="E32" i="2"/>
  <c r="E34" i="2"/>
  <c r="E35" i="2"/>
  <c r="E36" i="2"/>
  <c r="E37" i="2"/>
  <c r="E38" i="2"/>
  <c r="E39" i="2"/>
  <c r="E40" i="2"/>
  <c r="E41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9" i="2"/>
  <c r="E60" i="2"/>
  <c r="E61" i="2"/>
  <c r="E62" i="2"/>
  <c r="E63" i="2"/>
  <c r="E18" i="2"/>
</calcChain>
</file>

<file path=xl/sharedStrings.xml><?xml version="1.0" encoding="utf-8"?>
<sst xmlns="http://schemas.openxmlformats.org/spreadsheetml/2006/main" count="423" uniqueCount="256">
  <si>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</si>
  <si>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</si>
  <si>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</si>
  <si>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</si>
  <si>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</si>
  <si>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</si>
  <si>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</si>
  <si>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</si>
  <si>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</si>
  <si>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</si>
  <si>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</si>
  <si>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</si>
  <si>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</si>
  <si>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</si>
  <si>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</si>
  <si>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</si>
  <si>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</si>
  <si>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</si>
  <si>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</si>
  <si>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</si>
  <si>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</si>
  <si>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</si>
  <si>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</si>
  <si>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</si>
  <si>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</si>
  <si>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</si>
  <si>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</si>
  <si>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</si>
  <si>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</si>
  <si>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</si>
  <si>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</si>
  <si>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</si>
  <si>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</si>
  <si>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</si>
  <si>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</si>
  <si>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</si>
  <si>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</si>
  <si>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</si>
  <si>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</si>
  <si>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</si>
  <si>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</si>
  <si>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</si>
  <si>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</si>
  <si>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</si>
  <si>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</si>
  <si>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</si>
  <si>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</si>
  <si>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</si>
  <si>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</si>
  <si>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</si>
  <si>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</si>
  <si>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</si>
  <si>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</si>
  <si>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</si>
  <si>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</si>
  <si>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</si>
  <si>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</si>
  <si>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91710000000000000000</t>
  </si>
  <si>
    <t>ДОХОДЫ ОТ ИСПОЛЬЗОВАНИЯ ИМУЩЕСТВА, НАХОДЯЩЕГОСЯ В ГОСУДАРСТВЕННОЙ И МУНИЦИПАЛЬНОЙ СОБСТВЕННОСТИ</t>
  </si>
  <si>
    <t>91711100000000000000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</si>
  <si>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</si>
  <si>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</si>
  <si>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</si>
  <si>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</si>
  <si>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</si>
  <si>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91711109045100000120</t>
  </si>
  <si>
    <t>ПРОЧИЕ НЕНАЛОГОВЫЕ ДОХОДЫ</t>
  </si>
  <si>
    <t>91711700000000000000</t>
  </si>
  <si>
    <t>Прочие неналоговые доходы</t>
  </si>
  <si>
    <t>91711705000000000180</t>
  </si>
  <si>
    <t>Прочие неналоговые доходы бюджетов сельских поселений</t>
  </si>
  <si>
    <t>91711705050100000180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</si>
  <si>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</si>
  <si>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</si>
  <si>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</si>
  <si>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</si>
  <si>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</si>
  <si>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91720210000000000150</t>
  </si>
  <si>
    <t>Дотации бюджетам на поддержку мер по обеспечению сбалансированности бюджетов</t>
  </si>
  <si>
    <t>91720215002000000150</t>
  </si>
  <si>
    <t>Дотации бюджетам сельских поселений на поддержку мер по обеспечению сбалансированности бюджетов</t>
  </si>
  <si>
    <t>91720215002100000150</t>
  </si>
  <si>
    <t>Субвенции бюджетам бюджетной системы Российской Федерации</t>
  </si>
  <si>
    <t>91720230000000000150</t>
  </si>
  <si>
    <t>Субвенции местным бюджетам на выполнение передаваемых полномочий субъектов Российской Федерации</t>
  </si>
  <si>
    <t>91720230024000000150</t>
  </si>
  <si>
    <t>Субвенции бюджетам сельских поселений на выполнение передаваемых полномочий субъектов Российской Федерации</t>
  </si>
  <si>
    <t>91720230024100000150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</si>
  <si>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</si>
  <si>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91720235118000000150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</si>
  <si>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</si>
  <si>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91720235118100000150</t>
  </si>
  <si>
    <t>Иные межбюджетные трансферты</t>
  </si>
  <si>
    <t>91720240000000000150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</si>
  <si>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</si>
  <si>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</si>
  <si>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</si>
  <si>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</si>
  <si>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</si>
  <si>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</si>
  <si>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</si>
  <si>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</si>
  <si>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</si>
  <si>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</si>
  <si>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91701026510041150000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</si>
  <si>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</si>
  <si>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91701026510041150100</t>
  </si>
  <si>
    <t>Расходы на выплаты персоналу государственных (муниципальных) органов</t>
  </si>
  <si>
    <t>91701026510041150120</t>
  </si>
  <si>
    <t>Фонд оплаты труда государственных (муниципальных) органов</t>
  </si>
  <si>
    <t>91701026510041150121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</si>
  <si>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</si>
  <si>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91701026510041150129</t>
  </si>
  <si>
    <t>Расходы на выплаты по оплате труда работников органов местного самоуправления Республики Мордовия</t>
  </si>
  <si>
    <t>91701046520041110000</t>
  </si>
  <si>
    <t>91701046520041110100</t>
  </si>
  <si>
    <t>91701046520041110120</t>
  </si>
  <si>
    <t>91701046520041110121</t>
  </si>
  <si>
    <t>91701046520041110129</t>
  </si>
  <si>
    <t>Расходы на обеспечение функций органов местного самоуправления Республики Мордовия</t>
  </si>
  <si>
    <t>91701046520041120000</t>
  </si>
  <si>
    <t>Закупка товаров, работ и услуг для обеспечения государственных (муниципальных) нужд</t>
  </si>
  <si>
    <t>91701046520041120200</t>
  </si>
  <si>
    <t>Иные закупки товаров, работ и услуг для обеспечения государственных (муниципальных) нужд</t>
  </si>
  <si>
    <t>91701046520041120240</t>
  </si>
  <si>
    <t>Прочая закупка товаров, работ и услуг</t>
  </si>
  <si>
    <t>91701046520041120244</t>
  </si>
  <si>
    <t>Иные бюджетные ассигнования</t>
  </si>
  <si>
    <t>91701046520041120800</t>
  </si>
  <si>
    <t>Уплата налогов, сборов и иных платежей</t>
  </si>
  <si>
    <t>91701046520041120850</t>
  </si>
  <si>
    <t>Уплата налога на имущество организаций и земельного налога</t>
  </si>
  <si>
    <t>91701046520041120851</t>
  </si>
  <si>
    <t>Уплата прочих налогов, сборов</t>
  </si>
  <si>
    <t>91701046520041120852</t>
  </si>
  <si>
    <t>Уплата иных платежей</t>
  </si>
  <si>
    <t>91701046520041120853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</si>
  <si>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</si>
  <si>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>91701046520044501000</t>
  </si>
  <si>
    <t>Межбюджетные трансферты</t>
  </si>
  <si>
    <t>91701046520044501500</t>
  </si>
  <si>
    <t>91701046520044501540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</si>
  <si>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</si>
  <si>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91701048910077150000</t>
  </si>
  <si>
    <t>91701048910077150200</t>
  </si>
  <si>
    <t>91701048910077150240</t>
  </si>
  <si>
    <t>91701048910077150244</t>
  </si>
  <si>
    <t>Проведение выборов в представительные органы муниципального образования</t>
  </si>
  <si>
    <t>91701078910041130000</t>
  </si>
  <si>
    <t>91701078910041130800</t>
  </si>
  <si>
    <t>Специальные расходы</t>
  </si>
  <si>
    <t>91701078910041130880</t>
  </si>
  <si>
    <t>Резервные фонды</t>
  </si>
  <si>
    <t>91701118910041180000</t>
  </si>
  <si>
    <t>91701118910041180800</t>
  </si>
  <si>
    <t>Резервные средства</t>
  </si>
  <si>
    <t>91701118910041180870</t>
  </si>
  <si>
    <t>Мероприятия в сфере муниципального управления</t>
  </si>
  <si>
    <t>91701138910041210000</t>
  </si>
  <si>
    <t>91701138910041210200</t>
  </si>
  <si>
    <t>91701138910041210240</t>
  </si>
  <si>
    <t>91701138910041210244</t>
  </si>
  <si>
    <t>Осуществление первичного воинского учета на территориях, где отсутствуют военные комиссариаты.</t>
  </si>
  <si>
    <t>91702038910051180000</t>
  </si>
  <si>
    <t>91702038910051180100</t>
  </si>
  <si>
    <t>91702038910051180120</t>
  </si>
  <si>
    <t>91702038910051180121</t>
  </si>
  <si>
    <t>91702038910051180129</t>
  </si>
  <si>
    <t>администрация</t>
  </si>
  <si>
    <t>91704091300144102000</t>
  </si>
  <si>
    <t>91704091300144102200</t>
  </si>
  <si>
    <t>91704091300144102240</t>
  </si>
  <si>
    <t>91704091300144102244</t>
  </si>
  <si>
    <t>Прочие закупки товаров и услуг</t>
  </si>
  <si>
    <t>91705028910044101000</t>
  </si>
  <si>
    <t>91705028910044101200</t>
  </si>
  <si>
    <t>91705028910044101240</t>
  </si>
  <si>
    <t>91705028910044101244</t>
  </si>
  <si>
    <t>Уличное освещение</t>
  </si>
  <si>
    <t>91705038910043010000</t>
  </si>
  <si>
    <t>91705038910043010200</t>
  </si>
  <si>
    <t>91705038910043010240</t>
  </si>
  <si>
    <t>91705038910043010244</t>
  </si>
  <si>
    <t>Закупка энергетических ресурсов</t>
  </si>
  <si>
    <t>91705038910043010247</t>
  </si>
  <si>
    <t>Работы, услуги по содержанию имущества.</t>
  </si>
  <si>
    <t>91705038910043040000</t>
  </si>
  <si>
    <t>91705038910043040200</t>
  </si>
  <si>
    <t>91705038910043040240</t>
  </si>
  <si>
    <t>91705038910043040244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</si>
  <si>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</si>
  <si>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>91705038910044104000</t>
  </si>
  <si>
    <t>91705038910044104200</t>
  </si>
  <si>
    <t>91705038910044104240</t>
  </si>
  <si>
    <t>91705038910044104244</t>
  </si>
  <si>
    <t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</si>
  <si>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>91705038910044106000</t>
  </si>
  <si>
    <t>91705038910044106200</t>
  </si>
  <si>
    <t>91705038910044106240</t>
  </si>
  <si>
    <t>91705038910044106244</t>
  </si>
  <si>
    <t>Доплаты к пенсиям муниципальных служащих Республики Мордовия</t>
  </si>
  <si>
    <t>91710018910003010000</t>
  </si>
  <si>
    <t>Социальное обеспечение и иные выплаты населению</t>
  </si>
  <si>
    <t>91710018910003010300</t>
  </si>
  <si>
    <t>Публичные нормативные социальные выплаты гражданам</t>
  </si>
  <si>
    <t>91710018910003010310</t>
  </si>
  <si>
    <t>Иные пенсии, социальные доплаты к пенсиям</t>
  </si>
  <si>
    <t>91710018910003010312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</si>
  <si>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</si>
  <si>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</si>
  <si>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</si>
  <si>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</si>
  <si>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</si>
  <si>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</si>
  <si>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</si>
  <si>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</si>
  <si>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91701020000000000000</t>
  </si>
  <si>
    <t>Привлечение кредитов от кредитных организаций в валюте Российской Федерации</t>
  </si>
  <si>
    <t>91701020000000000700</t>
  </si>
  <si>
    <t>Привлечение сельскими поселениями кредитов от кредитных организаций в валюте Российской Федерации</t>
  </si>
  <si>
    <t>91701020000100000710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</si>
  <si>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</si>
  <si>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</si>
  <si>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</si>
  <si>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00001050000000000000</t>
  </si>
  <si>
    <t xml:space="preserve">  Увеличение остатков средств бюджетов</t>
  </si>
  <si>
    <t>00001050000000000500</t>
  </si>
  <si>
    <t>увеличение остатков средств, всего</t>
  </si>
  <si>
    <t>91701050000000000500</t>
  </si>
  <si>
    <t xml:space="preserve">  Увеличение прочих остатков средств бюджетов</t>
  </si>
  <si>
    <t>91701050200000000500</t>
  </si>
  <si>
    <t xml:space="preserve">  Увеличение прочих остатков денежных средств бюджетов</t>
  </si>
  <si>
    <t>91701050201000000510</t>
  </si>
  <si>
    <t xml:space="preserve">  Увеличение прочих остатков денежных средств бюджетов сельских поселений</t>
  </si>
  <si>
    <t>91701050201100000510</t>
  </si>
  <si>
    <t xml:space="preserve">  Уменьшение остатков средств бюджетов</t>
  </si>
  <si>
    <t>00001050000000000600</t>
  </si>
  <si>
    <t>уменьшение остатков средств, всего</t>
  </si>
  <si>
    <t>91701050000000000600</t>
  </si>
  <si>
    <t xml:space="preserve">  Уменьшение прочих остатков средств бюджетов</t>
  </si>
  <si>
    <t>91701050200000000600</t>
  </si>
  <si>
    <t xml:space="preserve">  Уменьшение прочих остатков денежных средств бюджетов</t>
  </si>
  <si>
    <t>91701050201000000610</t>
  </si>
  <si>
    <t xml:space="preserve">  Уменьшение прочих остатков денежных средств бюджетов сельских поселений</t>
  </si>
  <si>
    <t>91701050201100000610</t>
  </si>
  <si>
    <t>Процент исполнения</t>
  </si>
  <si>
    <t>Утверждено</t>
  </si>
  <si>
    <t>(в рублях)</t>
  </si>
  <si>
    <t>3</t>
  </si>
  <si>
    <t>Приложение</t>
  </si>
  <si>
    <t>к постановлению Администрации</t>
  </si>
  <si>
    <t>Протасовского сельского поселения</t>
  </si>
  <si>
    <t xml:space="preserve">Лямбирского муниципального района </t>
  </si>
  <si>
    <t>Республики Мордовия</t>
  </si>
  <si>
    <t>"_______"_______________2022 г.№_____</t>
  </si>
  <si>
    <t>Отчет об исполнении бюджета  Протасовского сельского поселения Лямбирского муниципального района Республики Мордовия за III квартал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</si>
</sst>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u/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5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6" fillId="0" borderId="7">
      <alignment wrapTex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5" fillId="0" borderId="2">
      <alignment horizontal="left"/>
    </xf>
    <xf numFmtId="0" fontId="14" fillId="0" borderId="11">
      <alignment horizontal="left"/>
    </xf>
  </cellStyleXfs>
  <cellXfs count="15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49" fontId="12" fillId="0" borderId="1" xfId="48" applyNumberFormat="1" applyProtection="1">
      <alignment horizontal="right"/>
    </xf>
    <xf numFmtId="0" fontId="11" fillId="0" borderId="1" xfId="81" applyNumberFormat="1" applyProtection="1"/>
    <xf numFmtId="0" fontId="10" fillId="0" borderId="1" xfId="25" applyNumberFormat="1" applyBorder="1" applyProtection="1">
      <alignment horizontal="center"/>
    </xf>
    <xf numFmtId="0" fontId="10" fillId="0" borderId="1" xfId="25" applyBorder="1">
      <alignment horizontal="center"/>
    </xf>
    <xf numFmtId="49" fontId="15" fillId="0" borderId="41" xfId="38" applyNumberFormat="1" applyFont="1" applyBorder="1" applyProtection="1">
      <alignment horizontal="center" wrapText="1"/>
    </xf>
    <xf numFmtId="49" fontId="15" fillId="0" borderId="41" xfId="39" applyNumberFormat="1" applyFont="1" applyBorder="1" applyProtection="1">
      <alignment horizontal="center" vertical="center"/>
    </xf>
    <xf numFmtId="165" fontId="15" fillId="0" borderId="41" xfId="40" applyNumberFormat="1" applyFont="1" applyBorder="1" applyProtection="1">
      <alignment horizontal="right" vertical="center" shrinkToFit="1"/>
    </xf>
    <xf numFmtId="49" fontId="15" fillId="0" borderId="41" xfId="44" applyNumberFormat="1" applyFont="1" applyBorder="1" applyProtection="1">
      <alignment horizontal="center"/>
    </xf>
    <xf numFmtId="4" fontId="15" fillId="0" borderId="41" xfId="45" applyNumberFormat="1" applyFont="1" applyBorder="1" applyProtection="1">
      <alignment horizontal="right" shrinkToFit="1"/>
    </xf>
    <xf numFmtId="4" fontId="15" fillId="0" borderId="46" xfId="35" applyNumberFormat="1" applyFont="1" applyBorder="1" applyProtection="1">
      <alignment horizontal="right" vertical="center" shrinkToFit="1"/>
    </xf>
    <xf numFmtId="0" fontId="15" fillId="0" borderId="45" xfId="36" applyNumberFormat="1" applyFont="1" applyBorder="1" applyProtection="1">
      <alignment horizontal="left" wrapText="1"/>
    </xf>
    <xf numFmtId="0" fontId="15" fillId="0" borderId="45" xfId="42" applyNumberFormat="1" applyFont="1" applyBorder="1" applyProtection="1">
      <alignment horizontal="left" wrapText="1"/>
    </xf>
    <xf numFmtId="0" fontId="15" fillId="0" borderId="47" xfId="42" applyNumberFormat="1" applyFont="1" applyBorder="1" applyProtection="1">
      <alignment horizontal="left" wrapText="1"/>
    </xf>
    <xf numFmtId="49" fontId="15" fillId="0" borderId="48" xfId="44" applyNumberFormat="1" applyFont="1" applyBorder="1" applyProtection="1">
      <alignment horizontal="center"/>
    </xf>
    <xf numFmtId="4" fontId="15" fillId="0" borderId="48" xfId="45" applyNumberFormat="1" applyFont="1" applyBorder="1" applyProtection="1">
      <alignment horizontal="right" shrinkToFit="1"/>
    </xf>
    <xf numFmtId="4" fontId="15" fillId="0" borderId="49" xfId="35" applyNumberFormat="1" applyFont="1" applyBorder="1" applyProtection="1">
      <alignment horizontal="right" vertical="center" shrinkToFit="1"/>
    </xf>
    <xf numFmtId="0" fontId="15" fillId="0" borderId="50" xfId="31" applyNumberFormat="1" applyFont="1" applyBorder="1" applyProtection="1">
      <alignment horizontal="left" wrapText="1"/>
    </xf>
    <xf numFmtId="49" fontId="15" fillId="0" borderId="51" xfId="33" applyNumberFormat="1" applyFont="1" applyBorder="1" applyProtection="1">
      <alignment horizontal="center" vertical="center"/>
    </xf>
    <xf numFmtId="4" fontId="15" fillId="0" borderId="51" xfId="34" applyNumberFormat="1" applyFont="1" applyBorder="1" applyProtection="1">
      <alignment horizontal="right" vertical="center" shrinkToFit="1"/>
    </xf>
    <xf numFmtId="4" fontId="15" fillId="0" borderId="52" xfId="35" applyNumberFormat="1" applyFont="1" applyBorder="1" applyProtection="1">
      <alignment horizontal="right" vertical="center" shrinkToFit="1"/>
    </xf>
    <xf numFmtId="0" fontId="15" fillId="0" borderId="53" xfId="28" applyNumberFormat="1" applyFont="1" applyBorder="1" applyProtection="1">
      <alignment horizontal="center" vertical="center"/>
    </xf>
    <xf numFmtId="0" fontId="15" fillId="0" borderId="54" xfId="29" applyNumberFormat="1" applyFont="1" applyBorder="1" applyProtection="1">
      <alignment horizontal="center" vertical="center"/>
    </xf>
    <xf numFmtId="49" fontId="15" fillId="0" borderId="54" xfId="30" applyNumberFormat="1" applyFont="1" applyBorder="1" applyProtection="1">
      <alignment horizontal="center" vertical="center"/>
    </xf>
    <xf numFmtId="49" fontId="15" fillId="0" borderId="55" xfId="30" applyNumberFormat="1" applyFont="1" applyBorder="1" applyProtection="1">
      <alignment horizontal="center" vertical="center"/>
    </xf>
    <xf numFmtId="0" fontId="13" fillId="0" borderId="1" xfId="49" applyNumberFormat="1" applyBorder="1" applyProtection="1"/>
    <xf numFmtId="0" fontId="3" fillId="0" borderId="1" xfId="79" applyNumberFormat="1" applyBorder="1" applyProtection="1"/>
    <xf numFmtId="0" fontId="3" fillId="0" borderId="1" xfId="80" applyNumberFormat="1" applyBorder="1" applyProtection="1"/>
    <xf numFmtId="0" fontId="14" fillId="0" borderId="41" xfId="62" applyNumberFormat="1" applyFont="1" applyBorder="1" applyProtection="1">
      <alignment horizontal="center" vertical="center" shrinkToFit="1"/>
    </xf>
    <xf numFmtId="49" fontId="14" fillId="0" borderId="41" xfId="63" applyNumberFormat="1" applyFont="1" applyBorder="1" applyProtection="1">
      <alignment horizontal="center" vertical="center"/>
    </xf>
    <xf numFmtId="165" fontId="14" fillId="0" borderId="41" xfId="64" applyNumberFormat="1" applyFont="1" applyBorder="1" applyProtection="1">
      <alignment horizontal="right" vertical="center" shrinkToFit="1"/>
    </xf>
    <xf numFmtId="49" fontId="14" fillId="0" borderId="41" xfId="67" applyNumberFormat="1" applyFont="1" applyBorder="1" applyProtection="1">
      <alignment horizontal="center" shrinkToFit="1"/>
    </xf>
    <xf numFmtId="49" fontId="14" fillId="0" borderId="41" xfId="68" applyNumberFormat="1" applyFont="1" applyBorder="1" applyProtection="1">
      <alignment horizontal="center"/>
    </xf>
    <xf numFmtId="4" fontId="14" fillId="0" borderId="41" xfId="69" applyNumberFormat="1" applyFont="1" applyBorder="1" applyProtection="1">
      <alignment horizontal="right" shrinkToFit="1"/>
    </xf>
    <xf numFmtId="4" fontId="14" fillId="0" borderId="46" xfId="59" applyNumberFormat="1" applyFont="1" applyBorder="1" applyProtection="1">
      <alignment horizontal="right" shrinkToFit="1"/>
    </xf>
    <xf numFmtId="0" fontId="14" fillId="0" borderId="45" xfId="61" applyNumberFormat="1" applyFont="1" applyBorder="1" applyProtection="1">
      <alignment horizontal="left" wrapText="1"/>
    </xf>
    <xf numFmtId="0" fontId="14" fillId="0" borderId="45" xfId="66" applyNumberFormat="1" applyFont="1" applyBorder="1" applyProtection="1">
      <alignment horizontal="left" wrapText="1" indent="2"/>
    </xf>
    <xf numFmtId="0" fontId="14" fillId="0" borderId="47" xfId="73" applyNumberFormat="1" applyFont="1" applyBorder="1" applyProtection="1">
      <alignment horizontal="left" wrapText="1"/>
    </xf>
    <xf numFmtId="0" fontId="14" fillId="0" borderId="48" xfId="74" applyNumberFormat="1" applyFont="1" applyBorder="1" applyProtection="1">
      <alignment horizontal="center" vertical="center" shrinkToFit="1"/>
    </xf>
    <xf numFmtId="49" fontId="14" fillId="0" borderId="48" xfId="75" applyNumberFormat="1" applyFont="1" applyBorder="1" applyProtection="1">
      <alignment horizontal="center"/>
    </xf>
    <xf numFmtId="2" fontId="14" fillId="0" borderId="48" xfId="76" applyNumberFormat="1" applyFont="1" applyBorder="1" applyProtection="1">
      <alignment horizontal="center" shrinkToFit="1"/>
    </xf>
    <xf numFmtId="4" fontId="14" fillId="0" borderId="48" xfId="77" applyNumberFormat="1" applyFont="1" applyBorder="1" applyProtection="1">
      <alignment horizontal="right" shrinkToFit="1"/>
    </xf>
    <xf numFmtId="2" fontId="14" fillId="0" borderId="49" xfId="76" applyNumberFormat="1" applyFont="1" applyBorder="1" applyProtection="1">
      <alignment horizontal="center" shrinkToFit="1"/>
    </xf>
    <xf numFmtId="0" fontId="14" fillId="0" borderId="50" xfId="56" applyNumberFormat="1" applyFont="1" applyBorder="1" applyProtection="1">
      <alignment horizontal="left" wrapText="1"/>
    </xf>
    <xf numFmtId="0" fontId="14" fillId="0" borderId="51" xfId="57" applyNumberFormat="1" applyFont="1" applyBorder="1" applyProtection="1">
      <alignment horizontal="center" vertical="center" shrinkToFit="1"/>
    </xf>
    <xf numFmtId="49" fontId="14" fillId="0" borderId="51" xfId="58" applyNumberFormat="1" applyFont="1" applyBorder="1" applyProtection="1">
      <alignment horizontal="center" vertical="center"/>
    </xf>
    <xf numFmtId="4" fontId="14" fillId="0" borderId="51" xfId="59" applyNumberFormat="1" applyFont="1" applyBorder="1" applyProtection="1">
      <alignment horizontal="right" shrinkToFit="1"/>
    </xf>
    <xf numFmtId="4" fontId="14" fillId="0" borderId="52" xfId="59" applyNumberFormat="1" applyFont="1" applyBorder="1" applyProtection="1">
      <alignment horizontal="right" shrinkToFit="1"/>
    </xf>
    <xf numFmtId="0" fontId="14" fillId="0" borderId="53" xfId="53" applyNumberFormat="1" applyFont="1" applyBorder="1" applyProtection="1">
      <alignment horizontal="center" vertical="center"/>
    </xf>
    <xf numFmtId="0" fontId="14" fillId="0" borderId="54" xfId="54" applyNumberFormat="1" applyFont="1" applyBorder="1" applyProtection="1">
      <alignment horizontal="center" vertical="center"/>
    </xf>
    <xf numFmtId="49" fontId="14" fillId="0" borderId="54" xfId="55" applyNumberFormat="1" applyFont="1" applyBorder="1" applyProtection="1">
      <alignment horizontal="center" vertical="center"/>
    </xf>
    <xf numFmtId="49" fontId="14" fillId="0" borderId="55" xfId="55" applyNumberFormat="1" applyFont="1" applyBorder="1" applyProtection="1">
      <alignment horizontal="center" vertical="center"/>
    </xf>
    <xf numFmtId="0" fontId="14" fillId="0" borderId="1" xfId="82" applyNumberFormat="1" applyBorder="1" applyProtection="1">
      <alignment horizontal="left" wrapText="1"/>
    </xf>
    <xf numFmtId="0" fontId="14" fillId="0" borderId="1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1" xfId="86" applyNumberFormat="1" applyBorder="1" applyProtection="1"/>
    <xf numFmtId="49" fontId="12" fillId="0" borderId="41" xfId="95" applyNumberFormat="1" applyBorder="1" applyProtection="1">
      <alignment horizontal="center" vertical="center"/>
    </xf>
    <xf numFmtId="4" fontId="12" fillId="0" borderId="41" xfId="96" applyNumberFormat="1" applyBorder="1" applyProtection="1">
      <alignment horizontal="right" vertical="center" shrinkToFit="1"/>
    </xf>
    <xf numFmtId="49" fontId="12" fillId="0" borderId="41" xfId="63" applyNumberFormat="1" applyBorder="1" applyProtection="1">
      <alignment horizontal="center" vertical="center"/>
    </xf>
    <xf numFmtId="165" fontId="12" fillId="0" borderId="41" xfId="64" applyNumberFormat="1" applyBorder="1" applyProtection="1">
      <alignment horizontal="right" vertical="center" shrinkToFit="1"/>
    </xf>
    <xf numFmtId="0" fontId="13" fillId="0" borderId="41" xfId="99" applyNumberFormat="1" applyBorder="1" applyProtection="1"/>
    <xf numFmtId="49" fontId="12" fillId="0" borderId="41" xfId="102" applyNumberFormat="1" applyBorder="1" applyProtection="1">
      <alignment horizontal="center" vertical="center"/>
    </xf>
    <xf numFmtId="165" fontId="12" fillId="0" borderId="41" xfId="103" applyNumberFormat="1" applyBorder="1" applyProtection="1">
      <alignment horizontal="right" vertical="center" shrinkToFit="1"/>
    </xf>
    <xf numFmtId="4" fontId="12" fillId="0" borderId="41" xfId="106" applyNumberFormat="1" applyBorder="1" applyProtection="1">
      <alignment horizontal="right" vertical="center" shrinkToFit="1"/>
    </xf>
    <xf numFmtId="4" fontId="12" fillId="0" borderId="41" xfId="116" applyNumberFormat="1" applyBorder="1" applyProtection="1">
      <alignment horizontal="right" shrinkToFit="1"/>
    </xf>
    <xf numFmtId="4" fontId="12" fillId="0" borderId="41" xfId="69" applyNumberFormat="1" applyBorder="1" applyProtection="1">
      <alignment horizontal="right" shrinkToFit="1"/>
    </xf>
    <xf numFmtId="4" fontId="12" fillId="0" borderId="46" xfId="97" applyNumberFormat="1" applyBorder="1" applyProtection="1">
      <alignment horizontal="right" vertical="center" shrinkToFit="1"/>
    </xf>
    <xf numFmtId="49" fontId="12" fillId="0" borderId="48" xfId="63" applyNumberFormat="1" applyBorder="1" applyProtection="1">
      <alignment horizontal="center" vertical="center"/>
    </xf>
    <xf numFmtId="4" fontId="12" fillId="0" borderId="48" xfId="106" applyNumberFormat="1" applyBorder="1" applyProtection="1">
      <alignment horizontal="right" vertical="center" shrinkToFit="1"/>
    </xf>
    <xf numFmtId="4" fontId="12" fillId="0" borderId="48" xfId="69" applyNumberFormat="1" applyBorder="1" applyProtection="1">
      <alignment horizontal="right" shrinkToFit="1"/>
    </xf>
    <xf numFmtId="4" fontId="12" fillId="0" borderId="49" xfId="97" applyNumberFormat="1" applyBorder="1" applyProtection="1">
      <alignment horizontal="right" vertical="center" shrinkToFit="1"/>
    </xf>
    <xf numFmtId="49" fontId="12" fillId="0" borderId="51" xfId="95" applyNumberFormat="1" applyBorder="1" applyProtection="1">
      <alignment horizontal="center" vertical="center"/>
    </xf>
    <xf numFmtId="4" fontId="12" fillId="0" borderId="51" xfId="96" applyNumberFormat="1" applyBorder="1" applyProtection="1">
      <alignment horizontal="right" vertical="center" shrinkToFit="1"/>
    </xf>
    <xf numFmtId="4" fontId="12" fillId="0" borderId="52" xfId="97" applyNumberFormat="1" applyBorder="1" applyProtection="1">
      <alignment horizontal="right" vertical="center" shrinkToFit="1"/>
    </xf>
    <xf numFmtId="0" fontId="12" fillId="0" borderId="54" xfId="92" applyNumberFormat="1" applyBorder="1" applyProtection="1">
      <alignment horizontal="center"/>
    </xf>
    <xf numFmtId="49" fontId="12" fillId="0" borderId="55" xfId="55" applyNumberFormat="1" applyBorder="1" applyProtection="1">
      <alignment horizontal="center" vertical="center"/>
    </xf>
    <xf numFmtId="49" fontId="15" fillId="0" borderId="43" xfId="27" applyFont="1" applyBorder="1" applyAlignment="1">
      <alignment horizontal="center" vertical="top" wrapText="1"/>
    </xf>
    <xf numFmtId="49" fontId="15" fillId="0" borderId="41" xfId="27" applyFont="1" applyBorder="1" applyAlignment="1">
      <alignment horizontal="center" vertical="top" wrapText="1"/>
    </xf>
    <xf numFmtId="49" fontId="15" fillId="0" borderId="48" xfId="27" applyFont="1" applyBorder="1" applyAlignment="1">
      <alignment horizontal="center" vertical="top" wrapText="1"/>
    </xf>
    <xf numFmtId="0" fontId="10" fillId="0" borderId="1" xfId="25" applyBorder="1" applyAlignment="1">
      <alignment horizontal="right"/>
    </xf>
    <xf numFmtId="0" fontId="0" fillId="0" borderId="0" xfId="0" applyAlignment="1" applyProtection="1">
      <alignment horizontal="right"/>
      <protection locked="0"/>
    </xf>
    <xf numFmtId="0" fontId="10" fillId="0" borderId="1" xfId="1" applyNumberFormat="1" applyFont="1" applyAlignment="1" applyProtection="1">
      <alignment horizontal="center" wrapText="1"/>
    </xf>
    <xf numFmtId="49" fontId="15" fillId="0" borderId="44" xfId="27" applyNumberFormat="1" applyFont="1" applyBorder="1" applyProtection="1">
      <alignment horizontal="center" vertical="top" wrapText="1"/>
    </xf>
    <xf numFmtId="49" fontId="15" fillId="0" borderId="46" xfId="27" applyFont="1" applyBorder="1">
      <alignment horizontal="center" vertical="top" wrapText="1"/>
    </xf>
    <xf numFmtId="49" fontId="15" fillId="0" borderId="49" xfId="27" applyFont="1" applyBorder="1">
      <alignment horizontal="center" vertical="top" wrapText="1"/>
    </xf>
    <xf numFmtId="0" fontId="15" fillId="0" borderId="42" xfId="26" applyNumberFormat="1" applyFont="1" applyBorder="1" applyProtection="1">
      <alignment horizontal="center" vertical="top" wrapText="1"/>
    </xf>
    <xf numFmtId="0" fontId="15" fillId="0" borderId="45" xfId="26" applyFont="1" applyBorder="1">
      <alignment horizontal="center" vertical="top" wrapText="1"/>
    </xf>
    <xf numFmtId="0" fontId="15" fillId="0" borderId="47" xfId="26" applyFont="1" applyBorder="1">
      <alignment horizontal="center" vertical="top" wrapText="1"/>
    </xf>
    <xf numFmtId="0" fontId="10" fillId="0" borderId="1" xfId="25" applyNumberFormat="1" applyBorder="1" applyProtection="1">
      <alignment horizontal="center"/>
    </xf>
    <xf numFmtId="0" fontId="10" fillId="0" borderId="1" xfId="25" applyBorder="1">
      <alignment horizontal="center"/>
    </xf>
    <xf numFmtId="0" fontId="15" fillId="0" borderId="43" xfId="26" applyNumberFormat="1" applyFont="1" applyBorder="1" applyProtection="1">
      <alignment horizontal="center" vertical="top" wrapText="1"/>
    </xf>
    <xf numFmtId="0" fontId="15" fillId="0" borderId="41" xfId="26" applyFont="1" applyBorder="1">
      <alignment horizontal="center" vertical="top" wrapText="1"/>
    </xf>
    <xf numFmtId="0" fontId="15" fillId="0" borderId="48" xfId="26" applyFont="1" applyBorder="1">
      <alignment horizontal="center" vertical="top" wrapText="1"/>
    </xf>
    <xf numFmtId="49" fontId="15" fillId="0" borderId="43" xfId="27" applyNumberFormat="1" applyFont="1" applyBorder="1" applyProtection="1">
      <alignment horizontal="center" vertical="top" wrapText="1"/>
    </xf>
    <xf numFmtId="49" fontId="15" fillId="0" borderId="41" xfId="27" applyFont="1" applyBorder="1">
      <alignment horizontal="center" vertical="top" wrapText="1"/>
    </xf>
    <xf numFmtId="49" fontId="15" fillId="0" borderId="48" xfId="27" applyFont="1" applyBorder="1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4" fillId="0" borderId="42" xfId="50" applyNumberFormat="1" applyFont="1" applyBorder="1" applyProtection="1">
      <alignment horizontal="center" vertical="top" wrapText="1"/>
    </xf>
    <xf numFmtId="0" fontId="14" fillId="0" borderId="45" xfId="50" applyFont="1" applyBorder="1">
      <alignment horizontal="center" vertical="top" wrapText="1"/>
    </xf>
    <xf numFmtId="0" fontId="14" fillId="0" borderId="47" xfId="50" applyFont="1" applyBorder="1">
      <alignment horizontal="center" vertical="top" wrapText="1"/>
    </xf>
    <xf numFmtId="0" fontId="14" fillId="0" borderId="43" xfId="51" applyNumberFormat="1" applyFont="1" applyBorder="1" applyProtection="1">
      <alignment horizontal="center" vertical="top" wrapText="1"/>
    </xf>
    <xf numFmtId="0" fontId="14" fillId="0" borderId="41" xfId="51" applyFont="1" applyBorder="1">
      <alignment horizontal="center" vertical="top" wrapText="1"/>
    </xf>
    <xf numFmtId="0" fontId="14" fillId="0" borderId="48" xfId="51" applyFont="1" applyBorder="1">
      <alignment horizontal="center" vertical="top" wrapText="1"/>
    </xf>
    <xf numFmtId="49" fontId="14" fillId="0" borderId="43" xfId="52" applyNumberFormat="1" applyFont="1" applyBorder="1" applyProtection="1">
      <alignment horizontal="center" vertical="top" wrapText="1"/>
    </xf>
    <xf numFmtId="49" fontId="14" fillId="0" borderId="41" xfId="52" applyFont="1" applyBorder="1">
      <alignment horizontal="center" vertical="top" wrapText="1"/>
    </xf>
    <xf numFmtId="49" fontId="14" fillId="0" borderId="48" xfId="52" applyFont="1" applyBorder="1">
      <alignment horizontal="center" vertical="top" wrapText="1"/>
    </xf>
    <xf numFmtId="49" fontId="14" fillId="0" borderId="43" xfId="52" applyFont="1" applyBorder="1" applyAlignment="1">
      <alignment horizontal="center" vertical="top" wrapText="1"/>
    </xf>
    <xf numFmtId="49" fontId="14" fillId="0" borderId="41" xfId="52" applyFont="1" applyBorder="1" applyAlignment="1">
      <alignment horizontal="center" vertical="top" wrapText="1"/>
    </xf>
    <xf numFmtId="49" fontId="14" fillId="0" borderId="48" xfId="52" applyFont="1" applyBorder="1" applyAlignment="1">
      <alignment horizontal="center" vertical="top" wrapText="1"/>
    </xf>
    <xf numFmtId="49" fontId="14" fillId="0" borderId="44" xfId="52" applyNumberFormat="1" applyFont="1" applyBorder="1" applyAlignment="1" applyProtection="1">
      <alignment horizontal="center" vertical="top" wrapText="1"/>
    </xf>
    <xf numFmtId="49" fontId="14" fillId="0" borderId="46" xfId="52" applyNumberFormat="1" applyFont="1" applyBorder="1" applyAlignment="1" applyProtection="1">
      <alignment horizontal="center" vertical="top" wrapText="1"/>
    </xf>
    <xf numFmtId="49" fontId="14" fillId="0" borderId="49" xfId="52" applyNumberFormat="1" applyFont="1" applyBorder="1" applyAlignment="1" applyProtection="1">
      <alignment horizontal="center" vertical="top" wrapText="1"/>
    </xf>
    <xf numFmtId="0" fontId="14" fillId="0" borderId="42" xfId="87" applyNumberFormat="1" applyBorder="1" applyProtection="1">
      <alignment horizontal="center" vertical="top" wrapText="1"/>
    </xf>
    <xf numFmtId="0" fontId="14" fillId="0" borderId="43" xfId="87" applyBorder="1">
      <alignment horizontal="center" vertical="top" wrapText="1"/>
    </xf>
    <xf numFmtId="0" fontId="14" fillId="0" borderId="45" xfId="87" applyBorder="1">
      <alignment horizontal="center" vertical="top" wrapText="1"/>
    </xf>
    <xf numFmtId="0" fontId="14" fillId="0" borderId="41" xfId="87" applyBorder="1">
      <alignment horizontal="center" vertical="top" wrapText="1"/>
    </xf>
    <xf numFmtId="0" fontId="14" fillId="0" borderId="47" xfId="87" applyBorder="1">
      <alignment horizontal="center" vertical="top" wrapText="1"/>
    </xf>
    <xf numFmtId="0" fontId="14" fillId="0" borderId="48" xfId="87" applyBorder="1">
      <alignment horizontal="center" vertical="top" wrapText="1"/>
    </xf>
    <xf numFmtId="0" fontId="12" fillId="0" borderId="45" xfId="98" applyNumberFormat="1" applyBorder="1" applyProtection="1">
      <alignment horizontal="left" wrapText="1" indent="1"/>
    </xf>
    <xf numFmtId="0" fontId="12" fillId="0" borderId="41" xfId="98" applyBorder="1">
      <alignment horizontal="left" wrapText="1" indent="1"/>
    </xf>
    <xf numFmtId="0" fontId="14" fillId="0" borderId="43" xfId="89" applyNumberFormat="1" applyBorder="1" applyProtection="1">
      <alignment horizontal="center" vertical="top" wrapText="1"/>
    </xf>
    <xf numFmtId="0" fontId="14" fillId="0" borderId="41" xfId="89" applyBorder="1">
      <alignment horizontal="center" vertical="top" wrapText="1"/>
    </xf>
    <xf numFmtId="0" fontId="14" fillId="0" borderId="48" xfId="89" applyBorder="1">
      <alignment horizontal="center" vertical="top" wrapText="1"/>
    </xf>
    <xf numFmtId="0" fontId="12" fillId="0" borderId="53" xfId="91" applyNumberFormat="1" applyBorder="1" applyProtection="1">
      <alignment horizontal="center"/>
    </xf>
    <xf numFmtId="0" fontId="12" fillId="0" borderId="54" xfId="91" applyBorder="1">
      <alignment horizontal="center"/>
    </xf>
    <xf numFmtId="0" fontId="12" fillId="0" borderId="50" xfId="93" applyNumberFormat="1" applyBorder="1" applyProtection="1">
      <alignment horizontal="left" wrapText="1"/>
    </xf>
    <xf numFmtId="0" fontId="12" fillId="0" borderId="51" xfId="93" applyBorder="1">
      <alignment horizontal="left" wrapText="1"/>
    </xf>
    <xf numFmtId="0" fontId="12" fillId="0" borderId="45" xfId="93" applyNumberFormat="1" applyBorder="1" applyProtection="1">
      <alignment horizontal="left" wrapText="1"/>
    </xf>
    <xf numFmtId="0" fontId="12" fillId="0" borderId="41" xfId="93" applyBorder="1">
      <alignment horizontal="left" wrapText="1"/>
    </xf>
    <xf numFmtId="0" fontId="14" fillId="0" borderId="44" xfId="89" applyNumberFormat="1" applyBorder="1" applyProtection="1">
      <alignment horizontal="center" vertical="top" wrapText="1"/>
    </xf>
    <xf numFmtId="0" fontId="14" fillId="0" borderId="46" xfId="89" applyBorder="1">
      <alignment horizontal="center" vertical="top" wrapText="1"/>
    </xf>
    <xf numFmtId="0" fontId="14" fillId="0" borderId="49" xfId="89" applyBorder="1">
      <alignment horizontal="center" vertical="top" wrapText="1"/>
    </xf>
    <xf numFmtId="0" fontId="14" fillId="0" borderId="43" xfId="90" applyBorder="1" applyAlignment="1">
      <alignment horizontal="center" vertical="top"/>
    </xf>
    <xf numFmtId="0" fontId="14" fillId="0" borderId="41" xfId="90" applyBorder="1" applyAlignment="1">
      <alignment horizontal="center" vertical="top"/>
    </xf>
    <xf numFmtId="0" fontId="14" fillId="0" borderId="48" xfId="90" applyBorder="1" applyAlignment="1">
      <alignment horizontal="center" vertical="top"/>
    </xf>
    <xf numFmtId="0" fontId="12" fillId="0" borderId="45" xfId="105" applyNumberFormat="1" applyBorder="1" applyProtection="1">
      <alignment horizontal="left" wrapText="1" indent="1"/>
    </xf>
    <xf numFmtId="0" fontId="12" fillId="0" borderId="41" xfId="105" applyBorder="1">
      <alignment horizontal="left" wrapText="1" indent="1"/>
    </xf>
    <xf numFmtId="0" fontId="12" fillId="0" borderId="45" xfId="108" applyNumberFormat="1" applyBorder="1" applyProtection="1">
      <alignment horizontal="left" wrapText="1"/>
    </xf>
    <xf numFmtId="0" fontId="12" fillId="0" borderId="41" xfId="108" applyBorder="1">
      <alignment horizontal="left" wrapText="1"/>
    </xf>
    <xf numFmtId="0" fontId="6" fillId="0" borderId="45" xfId="112" applyNumberFormat="1" applyBorder="1" applyProtection="1">
      <alignment wrapText="1"/>
    </xf>
    <xf numFmtId="0" fontId="6" fillId="0" borderId="41" xfId="112" applyBorder="1">
      <alignment wrapText="1"/>
    </xf>
    <xf numFmtId="0" fontId="12" fillId="0" borderId="45" xfId="110" applyNumberFormat="1" applyBorder="1" applyProtection="1">
      <alignment horizontal="left" wrapText="1" indent="1"/>
    </xf>
    <xf numFmtId="0" fontId="12" fillId="0" borderId="41" xfId="110" applyBorder="1">
      <alignment horizontal="left" wrapText="1" indent="1"/>
    </xf>
    <xf numFmtId="0" fontId="12" fillId="0" borderId="47" xfId="110" applyNumberFormat="1" applyBorder="1" applyProtection="1">
      <alignment horizontal="left" wrapText="1" indent="1"/>
    </xf>
    <xf numFmtId="0" fontId="12" fillId="0" borderId="48" xfId="110" applyBorder="1">
      <alignment horizontal="left" wrapText="1" indent="1"/>
    </xf>
  </cellXfs>
  <cellStyles count="169">
    <cellStyle name="br" xfId="162" xr:uid="{00000000-0005-0000-0000-000000000000}"/>
    <cellStyle name="col" xfId="161" xr:uid="{00000000-0005-0000-0000-000001000000}"/>
    <cellStyle name="st167" xfId="158" xr:uid="{00000000-0005-0000-0000-000002000000}"/>
    <cellStyle name="style0" xfId="163" xr:uid="{00000000-0005-0000-0000-000003000000}"/>
    <cellStyle name="td" xfId="164" xr:uid="{00000000-0005-0000-0000-000004000000}"/>
    <cellStyle name="tr" xfId="160" xr:uid="{00000000-0005-0000-0000-000005000000}"/>
    <cellStyle name="xl100" xfId="65" xr:uid="{00000000-0005-0000-0000-000006000000}"/>
    <cellStyle name="xl101" xfId="70" xr:uid="{00000000-0005-0000-0000-000007000000}"/>
    <cellStyle name="xl102" xfId="78" xr:uid="{00000000-0005-0000-0000-000008000000}"/>
    <cellStyle name="xl103" xfId="82" xr:uid="{00000000-0005-0000-0000-000009000000}"/>
    <cellStyle name="xl104" xfId="87" xr:uid="{00000000-0005-0000-0000-00000A000000}"/>
    <cellStyle name="xl105" xfId="91" xr:uid="{00000000-0005-0000-0000-00000B000000}"/>
    <cellStyle name="xl106" xfId="93" xr:uid="{00000000-0005-0000-0000-00000C000000}"/>
    <cellStyle name="xl107" xfId="98" xr:uid="{00000000-0005-0000-0000-00000D000000}"/>
    <cellStyle name="xl108" xfId="83" xr:uid="{00000000-0005-0000-0000-00000E000000}"/>
    <cellStyle name="xl109" xfId="88" xr:uid="{00000000-0005-0000-0000-00000F000000}"/>
    <cellStyle name="xl110" xfId="92" xr:uid="{00000000-0005-0000-0000-000010000000}"/>
    <cellStyle name="xl111" xfId="94" xr:uid="{00000000-0005-0000-0000-000011000000}"/>
    <cellStyle name="xl112" xfId="101" xr:uid="{00000000-0005-0000-0000-000012000000}"/>
    <cellStyle name="xl113" xfId="84" xr:uid="{00000000-0005-0000-0000-000013000000}"/>
    <cellStyle name="xl114" xfId="89" xr:uid="{00000000-0005-0000-0000-000014000000}"/>
    <cellStyle name="xl115" xfId="95" xr:uid="{00000000-0005-0000-0000-000015000000}"/>
    <cellStyle name="xl116" xfId="102" xr:uid="{00000000-0005-0000-0000-000016000000}"/>
    <cellStyle name="xl117" xfId="85" xr:uid="{00000000-0005-0000-0000-000017000000}"/>
    <cellStyle name="xl118" xfId="96" xr:uid="{00000000-0005-0000-0000-000018000000}"/>
    <cellStyle name="xl119" xfId="103" xr:uid="{00000000-0005-0000-0000-000019000000}"/>
    <cellStyle name="xl120" xfId="86" xr:uid="{00000000-0005-0000-0000-00001A000000}"/>
    <cellStyle name="xl121" xfId="81" xr:uid="{00000000-0005-0000-0000-00001B000000}"/>
    <cellStyle name="xl122" xfId="90" xr:uid="{00000000-0005-0000-0000-00001C000000}"/>
    <cellStyle name="xl123" xfId="99" xr:uid="{00000000-0005-0000-0000-00001D000000}"/>
    <cellStyle name="xl124" xfId="97" xr:uid="{00000000-0005-0000-0000-00001E000000}"/>
    <cellStyle name="xl125" xfId="100" xr:uid="{00000000-0005-0000-0000-00001F000000}"/>
    <cellStyle name="xl126" xfId="104" xr:uid="{00000000-0005-0000-0000-000020000000}"/>
    <cellStyle name="xl127" xfId="108" xr:uid="{00000000-0005-0000-0000-000021000000}"/>
    <cellStyle name="xl128" xfId="105" xr:uid="{00000000-0005-0000-0000-000022000000}"/>
    <cellStyle name="xl129" xfId="106" xr:uid="{00000000-0005-0000-0000-000023000000}"/>
    <cellStyle name="xl130" xfId="107" xr:uid="{00000000-0005-0000-0000-000024000000}"/>
    <cellStyle name="xl131" xfId="109" xr:uid="{00000000-0005-0000-0000-000025000000}"/>
    <cellStyle name="xl132" xfId="112" xr:uid="{00000000-0005-0000-0000-000026000000}"/>
    <cellStyle name="xl133" xfId="110" xr:uid="{00000000-0005-0000-0000-000027000000}"/>
    <cellStyle name="xl134" xfId="111" xr:uid="{00000000-0005-0000-0000-000028000000}"/>
    <cellStyle name="xl135" xfId="134" xr:uid="{00000000-0005-0000-0000-000029000000}"/>
    <cellStyle name="xl136" xfId="136" xr:uid="{00000000-0005-0000-0000-00002A000000}"/>
    <cellStyle name="xl137" xfId="142" xr:uid="{00000000-0005-0000-0000-00002B000000}"/>
    <cellStyle name="xl138" xfId="146" xr:uid="{00000000-0005-0000-0000-00002C000000}"/>
    <cellStyle name="xl139" xfId="149" xr:uid="{00000000-0005-0000-0000-00002D000000}"/>
    <cellStyle name="xl140" xfId="152" xr:uid="{00000000-0005-0000-0000-00002E000000}"/>
    <cellStyle name="xl141" xfId="153" xr:uid="{00000000-0005-0000-0000-00002F000000}"/>
    <cellStyle name="xl142" xfId="147" xr:uid="{00000000-0005-0000-0000-000030000000}"/>
    <cellStyle name="xl143" xfId="113" xr:uid="{00000000-0005-0000-0000-000031000000}"/>
    <cellStyle name="xl144" xfId="122" xr:uid="{00000000-0005-0000-0000-000032000000}"/>
    <cellStyle name="xl145" xfId="167" xr:uid="{00000000-0005-0000-0000-000033000000}"/>
    <cellStyle name="xl146" xfId="143" xr:uid="{00000000-0005-0000-0000-000034000000}"/>
    <cellStyle name="xl147" xfId="150" xr:uid="{00000000-0005-0000-0000-000035000000}"/>
    <cellStyle name="xl148" xfId="137" xr:uid="{00000000-0005-0000-0000-000036000000}"/>
    <cellStyle name="xl149" xfId="114" xr:uid="{00000000-0005-0000-0000-000037000000}"/>
    <cellStyle name="xl150" xfId="118" xr:uid="{00000000-0005-0000-0000-000038000000}"/>
    <cellStyle name="xl151" xfId="123" xr:uid="{00000000-0005-0000-0000-000039000000}"/>
    <cellStyle name="xl152" xfId="127" xr:uid="{00000000-0005-0000-0000-00003A000000}"/>
    <cellStyle name="xl153" xfId="135" xr:uid="{00000000-0005-0000-0000-00003B000000}"/>
    <cellStyle name="xl154" xfId="138" xr:uid="{00000000-0005-0000-0000-00003C000000}"/>
    <cellStyle name="xl155" xfId="151" xr:uid="{00000000-0005-0000-0000-00003D000000}"/>
    <cellStyle name="xl156" xfId="155" xr:uid="{00000000-0005-0000-0000-00003E000000}"/>
    <cellStyle name="xl157" xfId="159" xr:uid="{00000000-0005-0000-0000-00003F000000}"/>
    <cellStyle name="xl158" xfId="115" xr:uid="{00000000-0005-0000-0000-000040000000}"/>
    <cellStyle name="xl159" xfId="119" xr:uid="{00000000-0005-0000-0000-000041000000}"/>
    <cellStyle name="xl160" xfId="124" xr:uid="{00000000-0005-0000-0000-000042000000}"/>
    <cellStyle name="xl161" xfId="156" xr:uid="{00000000-0005-0000-0000-000043000000}"/>
    <cellStyle name="xl162" xfId="168" xr:uid="{00000000-0005-0000-0000-000044000000}"/>
    <cellStyle name="xl163" xfId="157" xr:uid="{00000000-0005-0000-0000-000045000000}"/>
    <cellStyle name="xl164" xfId="120" xr:uid="{00000000-0005-0000-0000-000046000000}"/>
    <cellStyle name="xl165" xfId="125" xr:uid="{00000000-0005-0000-0000-000047000000}"/>
    <cellStyle name="xl166" xfId="128" xr:uid="{00000000-0005-0000-0000-000048000000}"/>
    <cellStyle name="xl167" xfId="131" xr:uid="{00000000-0005-0000-0000-000049000000}"/>
    <cellStyle name="xl168" xfId="139" xr:uid="{00000000-0005-0000-0000-00004A000000}"/>
    <cellStyle name="xl169" xfId="144" xr:uid="{00000000-0005-0000-0000-00004B000000}"/>
    <cellStyle name="xl170" xfId="154" xr:uid="{00000000-0005-0000-0000-00004C000000}"/>
    <cellStyle name="xl171" xfId="148" xr:uid="{00000000-0005-0000-0000-00004D000000}"/>
    <cellStyle name="xl172" xfId="141" xr:uid="{00000000-0005-0000-0000-00004E000000}"/>
    <cellStyle name="xl173" xfId="116" xr:uid="{00000000-0005-0000-0000-00004F000000}"/>
    <cellStyle name="xl174" xfId="129" xr:uid="{00000000-0005-0000-0000-000050000000}"/>
    <cellStyle name="xl175" xfId="132" xr:uid="{00000000-0005-0000-0000-000051000000}"/>
    <cellStyle name="xl176" xfId="145" xr:uid="{00000000-0005-0000-0000-000052000000}"/>
    <cellStyle name="xl177" xfId="140" xr:uid="{00000000-0005-0000-0000-000053000000}"/>
    <cellStyle name="xl178" xfId="117" xr:uid="{00000000-0005-0000-0000-000054000000}"/>
    <cellStyle name="xl179" xfId="121" xr:uid="{00000000-0005-0000-0000-000055000000}"/>
    <cellStyle name="xl180" xfId="126" xr:uid="{00000000-0005-0000-0000-000056000000}"/>
    <cellStyle name="xl181" xfId="130" xr:uid="{00000000-0005-0000-0000-000057000000}"/>
    <cellStyle name="xl182" xfId="133" xr:uid="{00000000-0005-0000-0000-000058000000}"/>
    <cellStyle name="xl21" xfId="165" xr:uid="{00000000-0005-0000-0000-000059000000}"/>
    <cellStyle name="xl22" xfId="1" xr:uid="{00000000-0005-0000-0000-00005A000000}"/>
    <cellStyle name="xl23" xfId="4" xr:uid="{00000000-0005-0000-0000-00005B000000}"/>
    <cellStyle name="xl24" xfId="11" xr:uid="{00000000-0005-0000-0000-00005C000000}"/>
    <cellStyle name="xl25" xfId="14" xr:uid="{00000000-0005-0000-0000-00005D000000}"/>
    <cellStyle name="xl26" xfId="17" xr:uid="{00000000-0005-0000-0000-00005E000000}"/>
    <cellStyle name="xl27" xfId="26" xr:uid="{00000000-0005-0000-0000-00005F000000}"/>
    <cellStyle name="xl28" xfId="28" xr:uid="{00000000-0005-0000-0000-000060000000}"/>
    <cellStyle name="xl29" xfId="31" xr:uid="{00000000-0005-0000-0000-000061000000}"/>
    <cellStyle name="xl30" xfId="36" xr:uid="{00000000-0005-0000-0000-000062000000}"/>
    <cellStyle name="xl31" xfId="42" xr:uid="{00000000-0005-0000-0000-000063000000}"/>
    <cellStyle name="xl32" xfId="29" xr:uid="{00000000-0005-0000-0000-000064000000}"/>
    <cellStyle name="xl33" xfId="32" xr:uid="{00000000-0005-0000-0000-000065000000}"/>
    <cellStyle name="xl34" xfId="37" xr:uid="{00000000-0005-0000-0000-000066000000}"/>
    <cellStyle name="xl35" xfId="43" xr:uid="{00000000-0005-0000-0000-000067000000}"/>
    <cellStyle name="xl36" xfId="33" xr:uid="{00000000-0005-0000-0000-000068000000}"/>
    <cellStyle name="xl37" xfId="38" xr:uid="{00000000-0005-0000-0000-000069000000}"/>
    <cellStyle name="xl38" xfId="44" xr:uid="{00000000-0005-0000-0000-00006A000000}"/>
    <cellStyle name="xl39" xfId="6" xr:uid="{00000000-0005-0000-0000-00006B000000}"/>
    <cellStyle name="xl40" xfId="18" xr:uid="{00000000-0005-0000-0000-00006C000000}"/>
    <cellStyle name="xl41" xfId="27" xr:uid="{00000000-0005-0000-0000-00006D000000}"/>
    <cellStyle name="xl42" xfId="30" xr:uid="{00000000-0005-0000-0000-00006E000000}"/>
    <cellStyle name="xl43" xfId="34" xr:uid="{00000000-0005-0000-0000-00006F000000}"/>
    <cellStyle name="xl44" xfId="39" xr:uid="{00000000-0005-0000-0000-000070000000}"/>
    <cellStyle name="xl45" xfId="45" xr:uid="{00000000-0005-0000-0000-000071000000}"/>
    <cellStyle name="xl46" xfId="40" xr:uid="{00000000-0005-0000-0000-000072000000}"/>
    <cellStyle name="xl47" xfId="3" xr:uid="{00000000-0005-0000-0000-000073000000}"/>
    <cellStyle name="xl48" xfId="8" xr:uid="{00000000-0005-0000-0000-000074000000}"/>
    <cellStyle name="xl49" xfId="22" xr:uid="{00000000-0005-0000-0000-000075000000}"/>
    <cellStyle name="xl50" xfId="5" xr:uid="{00000000-0005-0000-0000-000076000000}"/>
    <cellStyle name="xl51" xfId="9" xr:uid="{00000000-0005-0000-0000-000077000000}"/>
    <cellStyle name="xl52" xfId="12" xr:uid="{00000000-0005-0000-0000-000078000000}"/>
    <cellStyle name="xl53" xfId="15" xr:uid="{00000000-0005-0000-0000-000079000000}"/>
    <cellStyle name="xl54" xfId="2" xr:uid="{00000000-0005-0000-0000-00007A000000}"/>
    <cellStyle name="xl55" xfId="7" xr:uid="{00000000-0005-0000-0000-00007B000000}"/>
    <cellStyle name="xl56" xfId="10" xr:uid="{00000000-0005-0000-0000-00007C000000}"/>
    <cellStyle name="xl57" xfId="13" xr:uid="{00000000-0005-0000-0000-00007D000000}"/>
    <cellStyle name="xl58" xfId="16" xr:uid="{00000000-0005-0000-0000-00007E000000}"/>
    <cellStyle name="xl59" xfId="19" xr:uid="{00000000-0005-0000-0000-00007F000000}"/>
    <cellStyle name="xl60" xfId="20" xr:uid="{00000000-0005-0000-0000-000080000000}"/>
    <cellStyle name="xl61" xfId="21" xr:uid="{00000000-0005-0000-0000-000081000000}"/>
    <cellStyle name="xl62" xfId="23" xr:uid="{00000000-0005-0000-0000-000082000000}"/>
    <cellStyle name="xl63" xfId="24" xr:uid="{00000000-0005-0000-0000-000083000000}"/>
    <cellStyle name="xl64" xfId="25" xr:uid="{00000000-0005-0000-0000-000084000000}"/>
    <cellStyle name="xl65" xfId="35" xr:uid="{00000000-0005-0000-0000-000085000000}"/>
    <cellStyle name="xl66" xfId="41" xr:uid="{00000000-0005-0000-0000-000086000000}"/>
    <cellStyle name="xl67" xfId="46" xr:uid="{00000000-0005-0000-0000-000087000000}"/>
    <cellStyle name="xl68" xfId="49" xr:uid="{00000000-0005-0000-0000-000088000000}"/>
    <cellStyle name="xl69" xfId="50" xr:uid="{00000000-0005-0000-0000-000089000000}"/>
    <cellStyle name="xl70" xfId="53" xr:uid="{00000000-0005-0000-0000-00008A000000}"/>
    <cellStyle name="xl71" xfId="56" xr:uid="{00000000-0005-0000-0000-00008B000000}"/>
    <cellStyle name="xl72" xfId="61" xr:uid="{00000000-0005-0000-0000-00008C000000}"/>
    <cellStyle name="xl73" xfId="66" xr:uid="{00000000-0005-0000-0000-00008D000000}"/>
    <cellStyle name="xl74" xfId="71" xr:uid="{00000000-0005-0000-0000-00008E000000}"/>
    <cellStyle name="xl75" xfId="73" xr:uid="{00000000-0005-0000-0000-00008F000000}"/>
    <cellStyle name="xl76" xfId="79" xr:uid="{00000000-0005-0000-0000-000090000000}"/>
    <cellStyle name="xl77" xfId="166" xr:uid="{00000000-0005-0000-0000-000091000000}"/>
    <cellStyle name="xl78" xfId="51" xr:uid="{00000000-0005-0000-0000-000092000000}"/>
    <cellStyle name="xl79" xfId="54" xr:uid="{00000000-0005-0000-0000-000093000000}"/>
    <cellStyle name="xl80" xfId="57" xr:uid="{00000000-0005-0000-0000-000094000000}"/>
    <cellStyle name="xl81" xfId="62" xr:uid="{00000000-0005-0000-0000-000095000000}"/>
    <cellStyle name="xl82" xfId="67" xr:uid="{00000000-0005-0000-0000-000096000000}"/>
    <cellStyle name="xl83" xfId="72" xr:uid="{00000000-0005-0000-0000-000097000000}"/>
    <cellStyle name="xl84" xfId="74" xr:uid="{00000000-0005-0000-0000-000098000000}"/>
    <cellStyle name="xl85" xfId="80" xr:uid="{00000000-0005-0000-0000-000099000000}"/>
    <cellStyle name="xl86" xfId="58" xr:uid="{00000000-0005-0000-0000-00009A000000}"/>
    <cellStyle name="xl87" xfId="63" xr:uid="{00000000-0005-0000-0000-00009B000000}"/>
    <cellStyle name="xl88" xfId="68" xr:uid="{00000000-0005-0000-0000-00009C000000}"/>
    <cellStyle name="xl89" xfId="75" xr:uid="{00000000-0005-0000-0000-00009D000000}"/>
    <cellStyle name="xl90" xfId="52" xr:uid="{00000000-0005-0000-0000-00009E000000}"/>
    <cellStyle name="xl91" xfId="55" xr:uid="{00000000-0005-0000-0000-00009F000000}"/>
    <cellStyle name="xl92" xfId="59" xr:uid="{00000000-0005-0000-0000-0000A0000000}"/>
    <cellStyle name="xl93" xfId="64" xr:uid="{00000000-0005-0000-0000-0000A1000000}"/>
    <cellStyle name="xl94" xfId="69" xr:uid="{00000000-0005-0000-0000-0000A2000000}"/>
    <cellStyle name="xl95" xfId="76" xr:uid="{00000000-0005-0000-0000-0000A3000000}"/>
    <cellStyle name="xl96" xfId="77" xr:uid="{00000000-0005-0000-0000-0000A4000000}"/>
    <cellStyle name="xl97" xfId="47" xr:uid="{00000000-0005-0000-0000-0000A5000000}"/>
    <cellStyle name="xl98" xfId="48" xr:uid="{00000000-0005-0000-0000-0000A6000000}"/>
    <cellStyle name="xl99" xfId="60" xr:uid="{00000000-0005-0000-0000-0000A7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zoomScaleNormal="100" zoomScaleSheetLayoutView="100" workbookViewId="0">
      <selection activeCell="A22" sqref="A22"/>
    </sheetView>
  </sheetViews>
  <sheetFormatPr defaultColWidth="9.109375" defaultRowHeight="14.4" x14ac:dyDescent="0.3"/>
  <cols>
    <col min="1" max="1" width="54.33203125" style="1" customWidth="1"/>
    <col min="2" max="2" width="19.44140625" style="1" customWidth="1"/>
    <col min="3" max="3" width="12.77734375" style="1" customWidth="1"/>
    <col min="4" max="4" width="10.77734375" style="1" customWidth="1"/>
    <col min="5" max="5" width="12.44140625" style="1" customWidth="1"/>
    <col min="6" max="6" width="9.109375" style="1" customWidth="1"/>
    <col min="7" max="16384" width="9.109375" style="1"/>
  </cols>
  <sheetData>
    <row r="1" spans="1:6" x14ac:dyDescent="0.3">
      <c r="D1" s="85" t="s">
        <v>249</v>
      </c>
      <c r="E1" s="85"/>
    </row>
    <row r="2" spans="1:6" x14ac:dyDescent="0.3">
      <c r="C2" s="85" t="s">
        <v>250</v>
      </c>
      <c r="D2" s="85"/>
      <c r="E2" s="85"/>
    </row>
    <row r="3" spans="1:6" x14ac:dyDescent="0.3">
      <c r="B3" s="85" t="s">
        <v>251</v>
      </c>
      <c r="C3" s="85"/>
      <c r="D3" s="85"/>
      <c r="E3" s="85"/>
    </row>
    <row r="4" spans="1:6" x14ac:dyDescent="0.3">
      <c r="B4" s="85" t="s">
        <v>252</v>
      </c>
      <c r="C4" s="85"/>
      <c r="D4" s="85"/>
      <c r="E4" s="85"/>
    </row>
    <row r="5" spans="1:6" x14ac:dyDescent="0.3">
      <c r="B5" s="85" t="s">
        <v>253</v>
      </c>
      <c r="C5" s="85"/>
      <c r="D5" s="85"/>
      <c r="E5" s="85"/>
    </row>
    <row r="6" spans="1:6" x14ac:dyDescent="0.3">
      <c r="C6" s="1" t="s">
        <v>254</v>
      </c>
    </row>
    <row r="7" spans="1:6" ht="12.9" customHeight="1" x14ac:dyDescent="0.3">
      <c r="A7" s="2"/>
      <c r="B7" s="2"/>
      <c r="C7" s="2"/>
      <c r="D7" s="2"/>
      <c r="E7" s="3"/>
      <c r="F7" s="4"/>
    </row>
    <row r="8" spans="1:6" ht="33.6" customHeight="1" x14ac:dyDescent="0.3">
      <c r="A8" s="86" t="s">
        <v>255</v>
      </c>
      <c r="B8" s="86"/>
      <c r="C8" s="86"/>
      <c r="D8" s="86"/>
      <c r="E8" s="86"/>
      <c r="F8" s="4"/>
    </row>
    <row r="9" spans="1:6" ht="15" customHeight="1" x14ac:dyDescent="0.3">
      <c r="A9" s="5"/>
      <c r="B9" s="5"/>
      <c r="C9" s="5"/>
      <c r="D9" s="5"/>
      <c r="E9" s="5"/>
      <c r="F9" s="4"/>
    </row>
    <row r="10" spans="1:6" ht="14.1" customHeight="1" x14ac:dyDescent="0.3">
      <c r="A10" s="93" t="s">
        <v>0</v>
      </c>
      <c r="B10" s="94"/>
      <c r="C10" s="94"/>
      <c r="D10" s="94"/>
      <c r="E10" s="94"/>
      <c r="F10" s="4"/>
    </row>
    <row r="11" spans="1:6" ht="14.1" customHeight="1" thickBot="1" x14ac:dyDescent="0.35">
      <c r="A11" s="8"/>
      <c r="B11" s="9"/>
      <c r="C11" s="9"/>
      <c r="D11" s="84" t="s">
        <v>247</v>
      </c>
      <c r="E11" s="84"/>
      <c r="F11" s="4"/>
    </row>
    <row r="12" spans="1:6" ht="12.75" customHeight="1" x14ac:dyDescent="0.3">
      <c r="A12" s="90" t="s">
        <v>1</v>
      </c>
      <c r="B12" s="95" t="s">
        <v>3</v>
      </c>
      <c r="C12" s="98" t="s">
        <v>246</v>
      </c>
      <c r="D12" s="81" t="s">
        <v>4</v>
      </c>
      <c r="E12" s="87" t="s">
        <v>245</v>
      </c>
      <c r="F12" s="4"/>
    </row>
    <row r="13" spans="1:6" ht="9.9" customHeight="1" x14ac:dyDescent="0.3">
      <c r="A13" s="91"/>
      <c r="B13" s="96"/>
      <c r="C13" s="99"/>
      <c r="D13" s="82"/>
      <c r="E13" s="88"/>
      <c r="F13" s="4"/>
    </row>
    <row r="14" spans="1:6" ht="9.9" customHeight="1" x14ac:dyDescent="0.3">
      <c r="A14" s="91"/>
      <c r="B14" s="96"/>
      <c r="C14" s="99"/>
      <c r="D14" s="82"/>
      <c r="E14" s="88"/>
      <c r="F14" s="4"/>
    </row>
    <row r="15" spans="1:6" ht="9.9" customHeight="1" x14ac:dyDescent="0.3">
      <c r="A15" s="91"/>
      <c r="B15" s="96"/>
      <c r="C15" s="99"/>
      <c r="D15" s="82"/>
      <c r="E15" s="88"/>
      <c r="F15" s="4"/>
    </row>
    <row r="16" spans="1:6" ht="6" customHeight="1" thickBot="1" x14ac:dyDescent="0.35">
      <c r="A16" s="92"/>
      <c r="B16" s="97"/>
      <c r="C16" s="100"/>
      <c r="D16" s="83"/>
      <c r="E16" s="89"/>
      <c r="F16" s="4"/>
    </row>
    <row r="17" spans="1:6" ht="15" customHeight="1" thickBot="1" x14ac:dyDescent="0.35">
      <c r="A17" s="26">
        <v>1</v>
      </c>
      <c r="B17" s="27">
        <v>2</v>
      </c>
      <c r="C17" s="28" t="s">
        <v>248</v>
      </c>
      <c r="D17" s="28" t="s">
        <v>5</v>
      </c>
      <c r="E17" s="29" t="s">
        <v>6</v>
      </c>
      <c r="F17" s="4"/>
    </row>
    <row r="18" spans="1:6" ht="12.9" customHeight="1" x14ac:dyDescent="0.3">
      <c r="A18" s="22" t="s">
        <v>7</v>
      </c>
      <c r="B18" s="23" t="s">
        <v>8</v>
      </c>
      <c r="C18" s="24">
        <v>2127000</v>
      </c>
      <c r="D18" s="24">
        <v>1312051.6499999999</v>
      </c>
      <c r="E18" s="25">
        <f>D18/C18*100</f>
        <v>61.685550070521856</v>
      </c>
      <c r="F18" s="4"/>
    </row>
    <row r="19" spans="1:6" ht="12.75" customHeight="1" x14ac:dyDescent="0.3">
      <c r="A19" s="16" t="s">
        <v>10</v>
      </c>
      <c r="B19" s="10"/>
      <c r="C19" s="11"/>
      <c r="D19" s="12"/>
      <c r="E19" s="15"/>
      <c r="F19" s="4"/>
    </row>
    <row r="20" spans="1:6" x14ac:dyDescent="0.3">
      <c r="A20" s="17" t="s">
        <v>11</v>
      </c>
      <c r="B20" s="13" t="s">
        <v>12</v>
      </c>
      <c r="C20" s="14">
        <v>1368400</v>
      </c>
      <c r="D20" s="14">
        <v>719302.09</v>
      </c>
      <c r="E20" s="15">
        <f t="shared" ref="E20:E63" si="0">D20/C20*100</f>
        <v>52.565192195264544</v>
      </c>
      <c r="F20" s="4"/>
    </row>
    <row r="21" spans="1:6" x14ac:dyDescent="0.3">
      <c r="A21" s="17" t="s">
        <v>13</v>
      </c>
      <c r="B21" s="13" t="s">
        <v>14</v>
      </c>
      <c r="C21" s="14">
        <v>189700</v>
      </c>
      <c r="D21" s="14">
        <v>159064.04</v>
      </c>
      <c r="E21" s="15">
        <f t="shared" si="0"/>
        <v>83.850311017395896</v>
      </c>
      <c r="F21" s="4"/>
    </row>
    <row r="22" spans="1:6" x14ac:dyDescent="0.3">
      <c r="A22" s="17" t="s">
        <v>15</v>
      </c>
      <c r="B22" s="13" t="s">
        <v>16</v>
      </c>
      <c r="C22" s="14">
        <v>189700</v>
      </c>
      <c r="D22" s="14">
        <v>159064.04</v>
      </c>
      <c r="E22" s="15">
        <f t="shared" si="0"/>
        <v>83.850311017395896</v>
      </c>
      <c r="F22" s="4"/>
    </row>
    <row r="23" spans="1:6" ht="58.2" x14ac:dyDescent="0.3">
      <c r="A23" s="17" t="s">
        <v>17</v>
      </c>
      <c r="B23" s="13" t="s">
        <v>18</v>
      </c>
      <c r="C23" s="14">
        <v>189700</v>
      </c>
      <c r="D23" s="14">
        <v>159063.74</v>
      </c>
      <c r="E23" s="15">
        <f t="shared" si="0"/>
        <v>83.850152872957295</v>
      </c>
      <c r="F23" s="4"/>
    </row>
    <row r="24" spans="1:6" ht="72.599999999999994" customHeight="1" x14ac:dyDescent="0.3">
      <c r="A24" s="17" t="s">
        <v>19</v>
      </c>
      <c r="B24" s="13" t="s">
        <v>20</v>
      </c>
      <c r="C24" s="14">
        <v>189700</v>
      </c>
      <c r="D24" s="14">
        <v>158993.57999999999</v>
      </c>
      <c r="E24" s="15">
        <f t="shared" si="0"/>
        <v>83.813168160253028</v>
      </c>
      <c r="F24" s="4"/>
    </row>
    <row r="25" spans="1:6" ht="58.2" x14ac:dyDescent="0.3">
      <c r="A25" s="17" t="s">
        <v>21</v>
      </c>
      <c r="B25" s="13" t="s">
        <v>22</v>
      </c>
      <c r="C25" s="14" t="s">
        <v>9</v>
      </c>
      <c r="D25" s="14">
        <v>2.99</v>
      </c>
      <c r="E25" s="15"/>
      <c r="F25" s="4"/>
    </row>
    <row r="26" spans="1:6" ht="81" x14ac:dyDescent="0.3">
      <c r="A26" s="17" t="s">
        <v>23</v>
      </c>
      <c r="B26" s="13" t="s">
        <v>24</v>
      </c>
      <c r="C26" s="14" t="s">
        <v>9</v>
      </c>
      <c r="D26" s="14">
        <v>67.17</v>
      </c>
      <c r="E26" s="15"/>
      <c r="F26" s="4"/>
    </row>
    <row r="27" spans="1:6" ht="35.4" x14ac:dyDescent="0.3">
      <c r="A27" s="17" t="s">
        <v>25</v>
      </c>
      <c r="B27" s="13" t="s">
        <v>26</v>
      </c>
      <c r="C27" s="14" t="s">
        <v>9</v>
      </c>
      <c r="D27" s="14">
        <v>0.3</v>
      </c>
      <c r="E27" s="15"/>
      <c r="F27" s="4"/>
    </row>
    <row r="28" spans="1:6" ht="58.2" x14ac:dyDescent="0.3">
      <c r="A28" s="17" t="s">
        <v>27</v>
      </c>
      <c r="B28" s="13" t="s">
        <v>28</v>
      </c>
      <c r="C28" s="14" t="s">
        <v>9</v>
      </c>
      <c r="D28" s="14">
        <v>0.3</v>
      </c>
      <c r="E28" s="15"/>
      <c r="F28" s="4"/>
    </row>
    <row r="29" spans="1:6" x14ac:dyDescent="0.3">
      <c r="A29" s="17" t="s">
        <v>29</v>
      </c>
      <c r="B29" s="13" t="s">
        <v>30</v>
      </c>
      <c r="C29" s="14">
        <v>1178700</v>
      </c>
      <c r="D29" s="14">
        <v>560238.05000000005</v>
      </c>
      <c r="E29" s="15">
        <f t="shared" si="0"/>
        <v>47.530164588105542</v>
      </c>
      <c r="F29" s="4"/>
    </row>
    <row r="30" spans="1:6" x14ac:dyDescent="0.3">
      <c r="A30" s="17" t="s">
        <v>31</v>
      </c>
      <c r="B30" s="13" t="s">
        <v>32</v>
      </c>
      <c r="C30" s="14">
        <v>64700</v>
      </c>
      <c r="D30" s="14">
        <v>21933.56</v>
      </c>
      <c r="E30" s="15">
        <f t="shared" si="0"/>
        <v>33.900401854714069</v>
      </c>
      <c r="F30" s="4"/>
    </row>
    <row r="31" spans="1:6" ht="35.4" x14ac:dyDescent="0.3">
      <c r="A31" s="17" t="s">
        <v>33</v>
      </c>
      <c r="B31" s="13" t="s">
        <v>34</v>
      </c>
      <c r="C31" s="14">
        <v>64700</v>
      </c>
      <c r="D31" s="14">
        <v>21933.56</v>
      </c>
      <c r="E31" s="15">
        <f t="shared" si="0"/>
        <v>33.900401854714069</v>
      </c>
      <c r="F31" s="4"/>
    </row>
    <row r="32" spans="1:6" ht="58.2" x14ac:dyDescent="0.3">
      <c r="A32" s="17" t="s">
        <v>35</v>
      </c>
      <c r="B32" s="13" t="s">
        <v>36</v>
      </c>
      <c r="C32" s="14">
        <v>64700</v>
      </c>
      <c r="D32" s="14">
        <v>21125.360000000001</v>
      </c>
      <c r="E32" s="15">
        <f t="shared" si="0"/>
        <v>32.651251931993819</v>
      </c>
      <c r="F32" s="4"/>
    </row>
    <row r="33" spans="1:6" ht="35.4" x14ac:dyDescent="0.3">
      <c r="A33" s="17" t="s">
        <v>37</v>
      </c>
      <c r="B33" s="13" t="s">
        <v>38</v>
      </c>
      <c r="C33" s="14" t="s">
        <v>9</v>
      </c>
      <c r="D33" s="14">
        <v>808.2</v>
      </c>
      <c r="E33" s="15"/>
      <c r="F33" s="4"/>
    </row>
    <row r="34" spans="1:6" x14ac:dyDescent="0.3">
      <c r="A34" s="17" t="s">
        <v>39</v>
      </c>
      <c r="B34" s="13" t="s">
        <v>40</v>
      </c>
      <c r="C34" s="14">
        <v>1114000</v>
      </c>
      <c r="D34" s="14">
        <v>538304.49</v>
      </c>
      <c r="E34" s="15">
        <f t="shared" si="0"/>
        <v>48.321767504488328</v>
      </c>
      <c r="F34" s="4"/>
    </row>
    <row r="35" spans="1:6" x14ac:dyDescent="0.3">
      <c r="A35" s="17" t="s">
        <v>41</v>
      </c>
      <c r="B35" s="13" t="s">
        <v>42</v>
      </c>
      <c r="C35" s="14">
        <v>997000</v>
      </c>
      <c r="D35" s="14">
        <v>518929.24</v>
      </c>
      <c r="E35" s="15">
        <f t="shared" si="0"/>
        <v>52.049071213640921</v>
      </c>
      <c r="F35" s="4"/>
    </row>
    <row r="36" spans="1:6" ht="24" x14ac:dyDescent="0.3">
      <c r="A36" s="17" t="s">
        <v>43</v>
      </c>
      <c r="B36" s="13" t="s">
        <v>44</v>
      </c>
      <c r="C36" s="14">
        <v>997000</v>
      </c>
      <c r="D36" s="14">
        <v>518929.24</v>
      </c>
      <c r="E36" s="15">
        <f t="shared" si="0"/>
        <v>52.049071213640921</v>
      </c>
      <c r="F36" s="4"/>
    </row>
    <row r="37" spans="1:6" ht="46.8" x14ac:dyDescent="0.3">
      <c r="A37" s="17" t="s">
        <v>45</v>
      </c>
      <c r="B37" s="13" t="s">
        <v>46</v>
      </c>
      <c r="C37" s="14">
        <v>997000</v>
      </c>
      <c r="D37" s="14">
        <v>518802</v>
      </c>
      <c r="E37" s="15">
        <f t="shared" si="0"/>
        <v>52.036308926780336</v>
      </c>
      <c r="F37" s="4"/>
    </row>
    <row r="38" spans="1:6" ht="35.4" x14ac:dyDescent="0.3">
      <c r="A38" s="17" t="s">
        <v>47</v>
      </c>
      <c r="B38" s="13" t="s">
        <v>48</v>
      </c>
      <c r="C38" s="14" t="s">
        <v>9</v>
      </c>
      <c r="D38" s="14">
        <v>127.24</v>
      </c>
      <c r="E38" s="15" t="e">
        <f t="shared" si="0"/>
        <v>#VALUE!</v>
      </c>
      <c r="F38" s="4"/>
    </row>
    <row r="39" spans="1:6" x14ac:dyDescent="0.3">
      <c r="A39" s="17" t="s">
        <v>49</v>
      </c>
      <c r="B39" s="13" t="s">
        <v>50</v>
      </c>
      <c r="C39" s="14">
        <v>117000</v>
      </c>
      <c r="D39" s="14">
        <v>19375.25</v>
      </c>
      <c r="E39" s="15">
        <f t="shared" si="0"/>
        <v>16.560042735042735</v>
      </c>
      <c r="F39" s="4"/>
    </row>
    <row r="40" spans="1:6" ht="24" x14ac:dyDescent="0.3">
      <c r="A40" s="17" t="s">
        <v>51</v>
      </c>
      <c r="B40" s="13" t="s">
        <v>52</v>
      </c>
      <c r="C40" s="14">
        <v>117000</v>
      </c>
      <c r="D40" s="14">
        <v>19375.25</v>
      </c>
      <c r="E40" s="15">
        <f t="shared" si="0"/>
        <v>16.560042735042735</v>
      </c>
      <c r="F40" s="4"/>
    </row>
    <row r="41" spans="1:6" ht="46.8" x14ac:dyDescent="0.3">
      <c r="A41" s="17" t="s">
        <v>53</v>
      </c>
      <c r="B41" s="13" t="s">
        <v>54</v>
      </c>
      <c r="C41" s="14">
        <v>117000</v>
      </c>
      <c r="D41" s="14">
        <v>18675.53</v>
      </c>
      <c r="E41" s="15">
        <f t="shared" si="0"/>
        <v>15.961991452991453</v>
      </c>
      <c r="F41" s="4"/>
    </row>
    <row r="42" spans="1:6" ht="35.4" x14ac:dyDescent="0.3">
      <c r="A42" s="17" t="s">
        <v>55</v>
      </c>
      <c r="B42" s="13" t="s">
        <v>56</v>
      </c>
      <c r="C42" s="14" t="s">
        <v>9</v>
      </c>
      <c r="D42" s="14">
        <v>699.72</v>
      </c>
      <c r="E42" s="15"/>
      <c r="F42" s="4"/>
    </row>
    <row r="43" spans="1:6" x14ac:dyDescent="0.3">
      <c r="A43" s="17" t="s">
        <v>11</v>
      </c>
      <c r="B43" s="13" t="s">
        <v>57</v>
      </c>
      <c r="C43" s="14">
        <v>43800</v>
      </c>
      <c r="D43" s="14">
        <v>79049</v>
      </c>
      <c r="E43" s="15">
        <f t="shared" si="0"/>
        <v>180.47716894977168</v>
      </c>
      <c r="F43" s="4"/>
    </row>
    <row r="44" spans="1:6" ht="24" x14ac:dyDescent="0.3">
      <c r="A44" s="17" t="s">
        <v>58</v>
      </c>
      <c r="B44" s="13" t="s">
        <v>59</v>
      </c>
      <c r="C44" s="14">
        <v>37800</v>
      </c>
      <c r="D44" s="14">
        <v>41349</v>
      </c>
      <c r="E44" s="15">
        <f t="shared" si="0"/>
        <v>109.38888888888889</v>
      </c>
      <c r="F44" s="4"/>
    </row>
    <row r="45" spans="1:6" ht="58.2" x14ac:dyDescent="0.3">
      <c r="A45" s="17" t="s">
        <v>60</v>
      </c>
      <c r="B45" s="13" t="s">
        <v>61</v>
      </c>
      <c r="C45" s="14">
        <v>37800</v>
      </c>
      <c r="D45" s="14">
        <v>41349</v>
      </c>
      <c r="E45" s="15">
        <f t="shared" si="0"/>
        <v>109.38888888888889</v>
      </c>
      <c r="F45" s="4"/>
    </row>
    <row r="46" spans="1:6" ht="58.2" x14ac:dyDescent="0.3">
      <c r="A46" s="17" t="s">
        <v>62</v>
      </c>
      <c r="B46" s="13" t="s">
        <v>63</v>
      </c>
      <c r="C46" s="14">
        <v>37800</v>
      </c>
      <c r="D46" s="14">
        <v>41349</v>
      </c>
      <c r="E46" s="15">
        <f t="shared" si="0"/>
        <v>109.38888888888889</v>
      </c>
      <c r="F46" s="4"/>
    </row>
    <row r="47" spans="1:6" ht="58.2" x14ac:dyDescent="0.3">
      <c r="A47" s="17" t="s">
        <v>64</v>
      </c>
      <c r="B47" s="13" t="s">
        <v>65</v>
      </c>
      <c r="C47" s="14">
        <v>37800</v>
      </c>
      <c r="D47" s="14">
        <v>41349</v>
      </c>
      <c r="E47" s="15">
        <f t="shared" si="0"/>
        <v>109.38888888888889</v>
      </c>
      <c r="F47" s="4"/>
    </row>
    <row r="48" spans="1:6" x14ac:dyDescent="0.3">
      <c r="A48" s="17" t="s">
        <v>66</v>
      </c>
      <c r="B48" s="13" t="s">
        <v>67</v>
      </c>
      <c r="C48" s="14">
        <v>6000</v>
      </c>
      <c r="D48" s="14">
        <v>37700</v>
      </c>
      <c r="E48" s="15">
        <f t="shared" si="0"/>
        <v>628.33333333333337</v>
      </c>
      <c r="F48" s="4"/>
    </row>
    <row r="49" spans="1:6" x14ac:dyDescent="0.3">
      <c r="A49" s="17" t="s">
        <v>68</v>
      </c>
      <c r="B49" s="13" t="s">
        <v>69</v>
      </c>
      <c r="C49" s="14">
        <v>6000</v>
      </c>
      <c r="D49" s="14">
        <v>37700</v>
      </c>
      <c r="E49" s="15">
        <f t="shared" si="0"/>
        <v>628.33333333333337</v>
      </c>
      <c r="F49" s="4"/>
    </row>
    <row r="50" spans="1:6" x14ac:dyDescent="0.3">
      <c r="A50" s="17" t="s">
        <v>70</v>
      </c>
      <c r="B50" s="13" t="s">
        <v>71</v>
      </c>
      <c r="C50" s="14">
        <v>6000</v>
      </c>
      <c r="D50" s="14">
        <v>37700</v>
      </c>
      <c r="E50" s="15">
        <f t="shared" si="0"/>
        <v>628.33333333333337</v>
      </c>
      <c r="F50" s="4"/>
    </row>
    <row r="51" spans="1:6" x14ac:dyDescent="0.3">
      <c r="A51" s="17" t="s">
        <v>72</v>
      </c>
      <c r="B51" s="13" t="s">
        <v>73</v>
      </c>
      <c r="C51" s="14">
        <v>714800</v>
      </c>
      <c r="D51" s="14">
        <v>513700.56</v>
      </c>
      <c r="E51" s="15">
        <f t="shared" si="0"/>
        <v>71.866334639059886</v>
      </c>
      <c r="F51" s="4"/>
    </row>
    <row r="52" spans="1:6" ht="24" x14ac:dyDescent="0.3">
      <c r="A52" s="17" t="s">
        <v>74</v>
      </c>
      <c r="B52" s="13" t="s">
        <v>75</v>
      </c>
      <c r="C52" s="14">
        <v>714800</v>
      </c>
      <c r="D52" s="14">
        <v>513700.56</v>
      </c>
      <c r="E52" s="15">
        <f t="shared" si="0"/>
        <v>71.866334639059886</v>
      </c>
      <c r="F52" s="4"/>
    </row>
    <row r="53" spans="1:6" x14ac:dyDescent="0.3">
      <c r="A53" s="17" t="s">
        <v>76</v>
      </c>
      <c r="B53" s="13" t="s">
        <v>77</v>
      </c>
      <c r="C53" s="14">
        <v>256100</v>
      </c>
      <c r="D53" s="14">
        <v>191700</v>
      </c>
      <c r="E53" s="15">
        <f t="shared" si="0"/>
        <v>74.853572823115968</v>
      </c>
      <c r="F53" s="4"/>
    </row>
    <row r="54" spans="1:6" ht="24" x14ac:dyDescent="0.3">
      <c r="A54" s="17" t="s">
        <v>78</v>
      </c>
      <c r="B54" s="13" t="s">
        <v>79</v>
      </c>
      <c r="C54" s="14">
        <v>256100</v>
      </c>
      <c r="D54" s="14">
        <v>191700</v>
      </c>
      <c r="E54" s="15">
        <f t="shared" si="0"/>
        <v>74.853572823115968</v>
      </c>
      <c r="F54" s="4"/>
    </row>
    <row r="55" spans="1:6" ht="24" x14ac:dyDescent="0.3">
      <c r="A55" s="17" t="s">
        <v>80</v>
      </c>
      <c r="B55" s="13" t="s">
        <v>81</v>
      </c>
      <c r="C55" s="14">
        <v>256100</v>
      </c>
      <c r="D55" s="14">
        <v>191700</v>
      </c>
      <c r="E55" s="15">
        <f t="shared" si="0"/>
        <v>74.853572823115968</v>
      </c>
      <c r="F55" s="4"/>
    </row>
    <row r="56" spans="1:6" x14ac:dyDescent="0.3">
      <c r="A56" s="17" t="s">
        <v>82</v>
      </c>
      <c r="B56" s="13" t="s">
        <v>83</v>
      </c>
      <c r="C56" s="14">
        <v>90000</v>
      </c>
      <c r="D56" s="14">
        <v>58500.56</v>
      </c>
      <c r="E56" s="15">
        <f t="shared" si="0"/>
        <v>65.000622222222219</v>
      </c>
      <c r="F56" s="4"/>
    </row>
    <row r="57" spans="1:6" ht="24" x14ac:dyDescent="0.3">
      <c r="A57" s="17" t="s">
        <v>84</v>
      </c>
      <c r="B57" s="13" t="s">
        <v>85</v>
      </c>
      <c r="C57" s="14">
        <v>200</v>
      </c>
      <c r="D57" s="14" t="s">
        <v>9</v>
      </c>
      <c r="E57" s="15"/>
      <c r="F57" s="4"/>
    </row>
    <row r="58" spans="1:6" ht="24" x14ac:dyDescent="0.3">
      <c r="A58" s="17" t="s">
        <v>86</v>
      </c>
      <c r="B58" s="13" t="s">
        <v>87</v>
      </c>
      <c r="C58" s="14">
        <v>200</v>
      </c>
      <c r="D58" s="14" t="s">
        <v>9</v>
      </c>
      <c r="E58" s="15"/>
      <c r="F58" s="4"/>
    </row>
    <row r="59" spans="1:6" ht="35.4" x14ac:dyDescent="0.3">
      <c r="A59" s="17" t="s">
        <v>88</v>
      </c>
      <c r="B59" s="13" t="s">
        <v>89</v>
      </c>
      <c r="C59" s="14">
        <v>89800</v>
      </c>
      <c r="D59" s="14">
        <v>58500.56</v>
      </c>
      <c r="E59" s="15">
        <f t="shared" si="0"/>
        <v>65.145389755011124</v>
      </c>
      <c r="F59" s="4"/>
    </row>
    <row r="60" spans="1:6" ht="36.6" customHeight="1" x14ac:dyDescent="0.3">
      <c r="A60" s="17" t="s">
        <v>90</v>
      </c>
      <c r="B60" s="13" t="s">
        <v>91</v>
      </c>
      <c r="C60" s="14">
        <v>89800</v>
      </c>
      <c r="D60" s="14">
        <v>58500.56</v>
      </c>
      <c r="E60" s="15">
        <f t="shared" si="0"/>
        <v>65.145389755011124</v>
      </c>
      <c r="F60" s="4"/>
    </row>
    <row r="61" spans="1:6" x14ac:dyDescent="0.3">
      <c r="A61" s="17" t="s">
        <v>92</v>
      </c>
      <c r="B61" s="13" t="s">
        <v>93</v>
      </c>
      <c r="C61" s="14">
        <v>368700</v>
      </c>
      <c r="D61" s="14">
        <v>263500</v>
      </c>
      <c r="E61" s="15">
        <f t="shared" si="0"/>
        <v>71.467317602386757</v>
      </c>
      <c r="F61" s="4"/>
    </row>
    <row r="62" spans="1:6" ht="46.8" x14ac:dyDescent="0.3">
      <c r="A62" s="17" t="s">
        <v>94</v>
      </c>
      <c r="B62" s="13" t="s">
        <v>95</v>
      </c>
      <c r="C62" s="14">
        <v>368700</v>
      </c>
      <c r="D62" s="14">
        <v>263500</v>
      </c>
      <c r="E62" s="15">
        <f t="shared" si="0"/>
        <v>71.467317602386757</v>
      </c>
      <c r="F62" s="4"/>
    </row>
    <row r="63" spans="1:6" ht="47.4" thickBot="1" x14ac:dyDescent="0.35">
      <c r="A63" s="18" t="s">
        <v>96</v>
      </c>
      <c r="B63" s="19" t="s">
        <v>97</v>
      </c>
      <c r="C63" s="20">
        <v>368700</v>
      </c>
      <c r="D63" s="20">
        <v>263500</v>
      </c>
      <c r="E63" s="21">
        <f t="shared" si="0"/>
        <v>71.467317602386757</v>
      </c>
      <c r="F63" s="4"/>
    </row>
  </sheetData>
  <mergeCells count="13">
    <mergeCell ref="D12:D16"/>
    <mergeCell ref="D11:E11"/>
    <mergeCell ref="D1:E1"/>
    <mergeCell ref="C2:E2"/>
    <mergeCell ref="B3:E3"/>
    <mergeCell ref="B4:E4"/>
    <mergeCell ref="B5:E5"/>
    <mergeCell ref="A8:E8"/>
    <mergeCell ref="E12:E16"/>
    <mergeCell ref="A12:A16"/>
    <mergeCell ref="A10:E10"/>
    <mergeCell ref="B12:B16"/>
    <mergeCell ref="C12:C16"/>
  </mergeCells>
  <pageMargins left="0.39370078740157483" right="0.39370078740157483" top="0.39370078740157483" bottom="0.39370078740157483" header="0.51181102362204722" footer="0.51181102362204722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4"/>
  <sheetViews>
    <sheetView zoomScaleNormal="100" zoomScaleSheetLayoutView="100" workbookViewId="0">
      <selection activeCell="A14" sqref="A14"/>
    </sheetView>
  </sheetViews>
  <sheetFormatPr defaultColWidth="9.109375" defaultRowHeight="14.4" x14ac:dyDescent="0.3"/>
  <cols>
    <col min="1" max="1" width="49.88671875" style="1" customWidth="1"/>
    <col min="2" max="2" width="5.88671875" style="1" hidden="1" customWidth="1"/>
    <col min="3" max="3" width="19.44140625" style="1" customWidth="1"/>
    <col min="4" max="4" width="12.6640625" style="1" customWidth="1"/>
    <col min="5" max="5" width="12.33203125" style="1" customWidth="1"/>
    <col min="6" max="6" width="12.5546875" style="1" customWidth="1"/>
    <col min="7" max="7" width="9.109375" style="1" customWidth="1"/>
    <col min="8" max="16384" width="9.109375" style="1"/>
  </cols>
  <sheetData>
    <row r="1" spans="1:7" ht="15" customHeight="1" x14ac:dyDescent="0.3">
      <c r="A1" s="4"/>
      <c r="B1" s="4"/>
      <c r="C1" s="4"/>
      <c r="D1" s="4"/>
      <c r="E1" s="4"/>
      <c r="F1" s="4"/>
      <c r="G1" s="4"/>
    </row>
    <row r="2" spans="1:7" ht="14.1" customHeight="1" x14ac:dyDescent="0.3">
      <c r="A2" s="101" t="s">
        <v>98</v>
      </c>
      <c r="B2" s="102"/>
      <c r="C2" s="102"/>
      <c r="D2" s="102"/>
      <c r="E2" s="102"/>
      <c r="F2" s="4"/>
      <c r="G2" s="4"/>
    </row>
    <row r="3" spans="1:7" ht="12.9" customHeight="1" thickBot="1" x14ac:dyDescent="0.35">
      <c r="A3" s="30"/>
      <c r="B3" s="30"/>
      <c r="C3" s="30"/>
      <c r="D3" s="30"/>
      <c r="E3" s="30"/>
      <c r="F3" s="30"/>
      <c r="G3" s="4"/>
    </row>
    <row r="4" spans="1:7" ht="12" customHeight="1" x14ac:dyDescent="0.3">
      <c r="A4" s="103" t="s">
        <v>1</v>
      </c>
      <c r="B4" s="106" t="s">
        <v>2</v>
      </c>
      <c r="C4" s="95" t="s">
        <v>99</v>
      </c>
      <c r="D4" s="109" t="s">
        <v>246</v>
      </c>
      <c r="E4" s="112" t="s">
        <v>4</v>
      </c>
      <c r="F4" s="115" t="s">
        <v>245</v>
      </c>
      <c r="G4" s="4"/>
    </row>
    <row r="5" spans="1:7" ht="9.75" customHeight="1" x14ac:dyDescent="0.3">
      <c r="A5" s="104"/>
      <c r="B5" s="107"/>
      <c r="C5" s="96"/>
      <c r="D5" s="110"/>
      <c r="E5" s="113"/>
      <c r="F5" s="116"/>
      <c r="G5" s="4"/>
    </row>
    <row r="6" spans="1:7" ht="11.25" customHeight="1" x14ac:dyDescent="0.3">
      <c r="A6" s="104"/>
      <c r="B6" s="107"/>
      <c r="C6" s="96"/>
      <c r="D6" s="110"/>
      <c r="E6" s="113"/>
      <c r="F6" s="116"/>
      <c r="G6" s="4"/>
    </row>
    <row r="7" spans="1:7" ht="11.25" customHeight="1" x14ac:dyDescent="0.3">
      <c r="A7" s="104"/>
      <c r="B7" s="107"/>
      <c r="C7" s="96"/>
      <c r="D7" s="110"/>
      <c r="E7" s="113"/>
      <c r="F7" s="116"/>
      <c r="G7" s="4"/>
    </row>
    <row r="8" spans="1:7" ht="10.5" customHeight="1" x14ac:dyDescent="0.3">
      <c r="A8" s="104"/>
      <c r="B8" s="107"/>
      <c r="C8" s="96"/>
      <c r="D8" s="110"/>
      <c r="E8" s="113"/>
      <c r="F8" s="116"/>
      <c r="G8" s="4"/>
    </row>
    <row r="9" spans="1:7" ht="9" customHeight="1" thickBot="1" x14ac:dyDescent="0.35">
      <c r="A9" s="105"/>
      <c r="B9" s="108"/>
      <c r="C9" s="97"/>
      <c r="D9" s="111"/>
      <c r="E9" s="114"/>
      <c r="F9" s="117"/>
      <c r="G9" s="4"/>
    </row>
    <row r="10" spans="1:7" ht="12.9" customHeight="1" thickBot="1" x14ac:dyDescent="0.35">
      <c r="A10" s="53">
        <v>1</v>
      </c>
      <c r="B10" s="54">
        <v>2</v>
      </c>
      <c r="C10" s="54">
        <v>2</v>
      </c>
      <c r="D10" s="55" t="s">
        <v>248</v>
      </c>
      <c r="E10" s="55" t="s">
        <v>5</v>
      </c>
      <c r="F10" s="56" t="s">
        <v>6</v>
      </c>
      <c r="G10" s="4"/>
    </row>
    <row r="11" spans="1:7" ht="15" customHeight="1" x14ac:dyDescent="0.3">
      <c r="A11" s="48" t="s">
        <v>100</v>
      </c>
      <c r="B11" s="49">
        <v>200</v>
      </c>
      <c r="C11" s="50" t="s">
        <v>101</v>
      </c>
      <c r="D11" s="51">
        <v>2245825.59</v>
      </c>
      <c r="E11" s="51">
        <v>1318036.05</v>
      </c>
      <c r="F11" s="52">
        <f>E11/D11*100</f>
        <v>58.688263944841779</v>
      </c>
      <c r="G11" s="4"/>
    </row>
    <row r="12" spans="1:7" ht="15" customHeight="1" x14ac:dyDescent="0.3">
      <c r="A12" s="40" t="s">
        <v>10</v>
      </c>
      <c r="B12" s="33"/>
      <c r="C12" s="34"/>
      <c r="D12" s="35"/>
      <c r="E12" s="34"/>
      <c r="F12" s="39"/>
      <c r="G12" s="4"/>
    </row>
    <row r="13" spans="1:7" ht="24" x14ac:dyDescent="0.3">
      <c r="A13" s="41" t="s">
        <v>102</v>
      </c>
      <c r="B13" s="36" t="s">
        <v>103</v>
      </c>
      <c r="C13" s="37" t="s">
        <v>104</v>
      </c>
      <c r="D13" s="38">
        <v>406400</v>
      </c>
      <c r="E13" s="38">
        <v>313624.84999999998</v>
      </c>
      <c r="F13" s="39">
        <f t="shared" ref="F13:F70" si="0">E13/D13*100</f>
        <v>77.171468996062984</v>
      </c>
      <c r="G13" s="4"/>
    </row>
    <row r="14" spans="1:7" ht="49.8" customHeight="1" x14ac:dyDescent="0.3">
      <c r="A14" s="41" t="s">
        <v>105</v>
      </c>
      <c r="B14" s="36" t="s">
        <v>103</v>
      </c>
      <c r="C14" s="37" t="s">
        <v>106</v>
      </c>
      <c r="D14" s="38">
        <v>406400</v>
      </c>
      <c r="E14" s="38">
        <v>313624.84999999998</v>
      </c>
      <c r="F14" s="39">
        <f t="shared" si="0"/>
        <v>77.171468996062984</v>
      </c>
      <c r="G14" s="4"/>
    </row>
    <row r="15" spans="1:7" ht="24" x14ac:dyDescent="0.3">
      <c r="A15" s="41" t="s">
        <v>107</v>
      </c>
      <c r="B15" s="36" t="s">
        <v>103</v>
      </c>
      <c r="C15" s="37" t="s">
        <v>108</v>
      </c>
      <c r="D15" s="38">
        <v>406400</v>
      </c>
      <c r="E15" s="38">
        <v>313624.84999999998</v>
      </c>
      <c r="F15" s="39">
        <f t="shared" si="0"/>
        <v>77.171468996062984</v>
      </c>
      <c r="G15" s="4"/>
    </row>
    <row r="16" spans="1:7" ht="24" x14ac:dyDescent="0.3">
      <c r="A16" s="41" t="s">
        <v>109</v>
      </c>
      <c r="B16" s="36" t="s">
        <v>103</v>
      </c>
      <c r="C16" s="37" t="s">
        <v>110</v>
      </c>
      <c r="D16" s="38">
        <v>304500</v>
      </c>
      <c r="E16" s="38">
        <v>237320.24</v>
      </c>
      <c r="F16" s="39">
        <f t="shared" si="0"/>
        <v>77.937681444991796</v>
      </c>
      <c r="G16" s="4"/>
    </row>
    <row r="17" spans="1:7" ht="35.4" x14ac:dyDescent="0.3">
      <c r="A17" s="41" t="s">
        <v>111</v>
      </c>
      <c r="B17" s="36" t="s">
        <v>103</v>
      </c>
      <c r="C17" s="37" t="s">
        <v>112</v>
      </c>
      <c r="D17" s="38">
        <v>101900</v>
      </c>
      <c r="E17" s="38">
        <v>76304.61</v>
      </c>
      <c r="F17" s="39">
        <f t="shared" si="0"/>
        <v>74.881854759568199</v>
      </c>
      <c r="G17" s="4"/>
    </row>
    <row r="18" spans="1:7" ht="24" x14ac:dyDescent="0.3">
      <c r="A18" s="41" t="s">
        <v>113</v>
      </c>
      <c r="B18" s="36" t="s">
        <v>103</v>
      </c>
      <c r="C18" s="37" t="s">
        <v>114</v>
      </c>
      <c r="D18" s="38">
        <v>540800</v>
      </c>
      <c r="E18" s="38">
        <v>375610.17</v>
      </c>
      <c r="F18" s="39">
        <f t="shared" si="0"/>
        <v>69.454543269230768</v>
      </c>
      <c r="G18" s="4"/>
    </row>
    <row r="19" spans="1:7" ht="49.8" customHeight="1" x14ac:dyDescent="0.3">
      <c r="A19" s="41" t="s">
        <v>105</v>
      </c>
      <c r="B19" s="36" t="s">
        <v>103</v>
      </c>
      <c r="C19" s="37" t="s">
        <v>115</v>
      </c>
      <c r="D19" s="38">
        <v>540800</v>
      </c>
      <c r="E19" s="38">
        <v>375610.17</v>
      </c>
      <c r="F19" s="39">
        <f t="shared" si="0"/>
        <v>69.454543269230768</v>
      </c>
      <c r="G19" s="4"/>
    </row>
    <row r="20" spans="1:7" ht="24" x14ac:dyDescent="0.3">
      <c r="A20" s="41" t="s">
        <v>107</v>
      </c>
      <c r="B20" s="36" t="s">
        <v>103</v>
      </c>
      <c r="C20" s="37" t="s">
        <v>116</v>
      </c>
      <c r="D20" s="38">
        <v>540800</v>
      </c>
      <c r="E20" s="38">
        <v>375610.17</v>
      </c>
      <c r="F20" s="39">
        <f t="shared" si="0"/>
        <v>69.454543269230768</v>
      </c>
      <c r="G20" s="4"/>
    </row>
    <row r="21" spans="1:7" ht="24" x14ac:dyDescent="0.3">
      <c r="A21" s="41" t="s">
        <v>109</v>
      </c>
      <c r="B21" s="36" t="s">
        <v>103</v>
      </c>
      <c r="C21" s="37" t="s">
        <v>117</v>
      </c>
      <c r="D21" s="38">
        <v>434100</v>
      </c>
      <c r="E21" s="38">
        <v>298703.55</v>
      </c>
      <c r="F21" s="39">
        <f t="shared" si="0"/>
        <v>68.809847961299241</v>
      </c>
      <c r="G21" s="4"/>
    </row>
    <row r="22" spans="1:7" ht="35.4" x14ac:dyDescent="0.3">
      <c r="A22" s="41" t="s">
        <v>111</v>
      </c>
      <c r="B22" s="36" t="s">
        <v>103</v>
      </c>
      <c r="C22" s="37" t="s">
        <v>118</v>
      </c>
      <c r="D22" s="38">
        <v>106700</v>
      </c>
      <c r="E22" s="38">
        <v>76906.62</v>
      </c>
      <c r="F22" s="39">
        <f t="shared" si="0"/>
        <v>72.077432052483587</v>
      </c>
      <c r="G22" s="4"/>
    </row>
    <row r="23" spans="1:7" ht="24" x14ac:dyDescent="0.3">
      <c r="A23" s="41" t="s">
        <v>119</v>
      </c>
      <c r="B23" s="36" t="s">
        <v>103</v>
      </c>
      <c r="C23" s="37" t="s">
        <v>120</v>
      </c>
      <c r="D23" s="38">
        <v>245244.85</v>
      </c>
      <c r="E23" s="38">
        <v>183328.61</v>
      </c>
      <c r="F23" s="39">
        <f t="shared" si="0"/>
        <v>74.753296552404663</v>
      </c>
      <c r="G23" s="4"/>
    </row>
    <row r="24" spans="1:7" ht="24" x14ac:dyDescent="0.3">
      <c r="A24" s="41" t="s">
        <v>121</v>
      </c>
      <c r="B24" s="36" t="s">
        <v>103</v>
      </c>
      <c r="C24" s="37" t="s">
        <v>122</v>
      </c>
      <c r="D24" s="38">
        <v>238119.85</v>
      </c>
      <c r="E24" s="38">
        <v>176203.61</v>
      </c>
      <c r="F24" s="39">
        <f t="shared" si="0"/>
        <v>73.997867040484024</v>
      </c>
      <c r="G24" s="4"/>
    </row>
    <row r="25" spans="1:7" ht="24" x14ac:dyDescent="0.3">
      <c r="A25" s="41" t="s">
        <v>123</v>
      </c>
      <c r="B25" s="36" t="s">
        <v>103</v>
      </c>
      <c r="C25" s="37" t="s">
        <v>124</v>
      </c>
      <c r="D25" s="38">
        <v>238119.85</v>
      </c>
      <c r="E25" s="38">
        <v>176203.61</v>
      </c>
      <c r="F25" s="39">
        <f t="shared" si="0"/>
        <v>73.997867040484024</v>
      </c>
      <c r="G25" s="4"/>
    </row>
    <row r="26" spans="1:7" x14ac:dyDescent="0.3">
      <c r="A26" s="41" t="s">
        <v>125</v>
      </c>
      <c r="B26" s="36" t="s">
        <v>103</v>
      </c>
      <c r="C26" s="37" t="s">
        <v>126</v>
      </c>
      <c r="D26" s="38">
        <v>238119.85</v>
      </c>
      <c r="E26" s="38">
        <v>176203.61</v>
      </c>
      <c r="F26" s="39">
        <f t="shared" si="0"/>
        <v>73.997867040484024</v>
      </c>
      <c r="G26" s="4"/>
    </row>
    <row r="27" spans="1:7" x14ac:dyDescent="0.3">
      <c r="A27" s="41" t="s">
        <v>127</v>
      </c>
      <c r="B27" s="36" t="s">
        <v>103</v>
      </c>
      <c r="C27" s="37" t="s">
        <v>128</v>
      </c>
      <c r="D27" s="38">
        <v>7125</v>
      </c>
      <c r="E27" s="38">
        <v>7125</v>
      </c>
      <c r="F27" s="39">
        <f t="shared" si="0"/>
        <v>100</v>
      </c>
      <c r="G27" s="4"/>
    </row>
    <row r="28" spans="1:7" x14ac:dyDescent="0.3">
      <c r="A28" s="41" t="s">
        <v>129</v>
      </c>
      <c r="B28" s="36" t="s">
        <v>103</v>
      </c>
      <c r="C28" s="37" t="s">
        <v>130</v>
      </c>
      <c r="D28" s="38">
        <v>7125</v>
      </c>
      <c r="E28" s="38">
        <v>7125</v>
      </c>
      <c r="F28" s="39">
        <f t="shared" si="0"/>
        <v>100</v>
      </c>
      <c r="G28" s="4"/>
    </row>
    <row r="29" spans="1:7" ht="24" x14ac:dyDescent="0.3">
      <c r="A29" s="41" t="s">
        <v>131</v>
      </c>
      <c r="B29" s="36" t="s">
        <v>103</v>
      </c>
      <c r="C29" s="37" t="s">
        <v>132</v>
      </c>
      <c r="D29" s="38">
        <v>5500</v>
      </c>
      <c r="E29" s="38">
        <v>5500</v>
      </c>
      <c r="F29" s="39">
        <f t="shared" si="0"/>
        <v>100</v>
      </c>
      <c r="G29" s="4"/>
    </row>
    <row r="30" spans="1:7" x14ac:dyDescent="0.3">
      <c r="A30" s="41" t="s">
        <v>133</v>
      </c>
      <c r="B30" s="36" t="s">
        <v>103</v>
      </c>
      <c r="C30" s="37" t="s">
        <v>134</v>
      </c>
      <c r="D30" s="38">
        <v>1125</v>
      </c>
      <c r="E30" s="38">
        <v>1125</v>
      </c>
      <c r="F30" s="39">
        <f t="shared" si="0"/>
        <v>100</v>
      </c>
      <c r="G30" s="4"/>
    </row>
    <row r="31" spans="1:7" x14ac:dyDescent="0.3">
      <c r="A31" s="41" t="s">
        <v>135</v>
      </c>
      <c r="B31" s="36" t="s">
        <v>103</v>
      </c>
      <c r="C31" s="37" t="s">
        <v>136</v>
      </c>
      <c r="D31" s="38">
        <v>500</v>
      </c>
      <c r="E31" s="38">
        <v>500</v>
      </c>
      <c r="F31" s="39">
        <f t="shared" si="0"/>
        <v>100</v>
      </c>
      <c r="G31" s="4"/>
    </row>
    <row r="32" spans="1:7" ht="58.2" x14ac:dyDescent="0.3">
      <c r="A32" s="41" t="s">
        <v>137</v>
      </c>
      <c r="B32" s="36" t="s">
        <v>103</v>
      </c>
      <c r="C32" s="37" t="s">
        <v>138</v>
      </c>
      <c r="D32" s="38">
        <v>16100</v>
      </c>
      <c r="E32" s="38" t="s">
        <v>9</v>
      </c>
      <c r="F32" s="39"/>
      <c r="G32" s="4"/>
    </row>
    <row r="33" spans="1:7" x14ac:dyDescent="0.3">
      <c r="A33" s="41" t="s">
        <v>139</v>
      </c>
      <c r="B33" s="36" t="s">
        <v>103</v>
      </c>
      <c r="C33" s="37" t="s">
        <v>140</v>
      </c>
      <c r="D33" s="38">
        <v>16100</v>
      </c>
      <c r="E33" s="38" t="s">
        <v>9</v>
      </c>
      <c r="F33" s="39"/>
      <c r="G33" s="4"/>
    </row>
    <row r="34" spans="1:7" x14ac:dyDescent="0.3">
      <c r="A34" s="41" t="s">
        <v>92</v>
      </c>
      <c r="B34" s="36" t="s">
        <v>103</v>
      </c>
      <c r="C34" s="37" t="s">
        <v>141</v>
      </c>
      <c r="D34" s="38">
        <v>16100</v>
      </c>
      <c r="E34" s="38" t="s">
        <v>9</v>
      </c>
      <c r="F34" s="39"/>
      <c r="G34" s="4"/>
    </row>
    <row r="35" spans="1:7" ht="35.4" x14ac:dyDescent="0.3">
      <c r="A35" s="41" t="s">
        <v>142</v>
      </c>
      <c r="B35" s="36" t="s">
        <v>103</v>
      </c>
      <c r="C35" s="37" t="s">
        <v>143</v>
      </c>
      <c r="D35" s="38">
        <v>200</v>
      </c>
      <c r="E35" s="38" t="s">
        <v>9</v>
      </c>
      <c r="F35" s="39"/>
      <c r="G35" s="4"/>
    </row>
    <row r="36" spans="1:7" ht="24" x14ac:dyDescent="0.3">
      <c r="A36" s="41" t="s">
        <v>121</v>
      </c>
      <c r="B36" s="36" t="s">
        <v>103</v>
      </c>
      <c r="C36" s="37" t="s">
        <v>144</v>
      </c>
      <c r="D36" s="38">
        <v>200</v>
      </c>
      <c r="E36" s="38" t="s">
        <v>9</v>
      </c>
      <c r="F36" s="39"/>
      <c r="G36" s="4"/>
    </row>
    <row r="37" spans="1:7" ht="24" x14ac:dyDescent="0.3">
      <c r="A37" s="41" t="s">
        <v>123</v>
      </c>
      <c r="B37" s="36" t="s">
        <v>103</v>
      </c>
      <c r="C37" s="37" t="s">
        <v>145</v>
      </c>
      <c r="D37" s="38">
        <v>200</v>
      </c>
      <c r="E37" s="38" t="s">
        <v>9</v>
      </c>
      <c r="F37" s="39"/>
      <c r="G37" s="4"/>
    </row>
    <row r="38" spans="1:7" x14ac:dyDescent="0.3">
      <c r="A38" s="41" t="s">
        <v>125</v>
      </c>
      <c r="B38" s="36" t="s">
        <v>103</v>
      </c>
      <c r="C38" s="37" t="s">
        <v>146</v>
      </c>
      <c r="D38" s="38">
        <v>200</v>
      </c>
      <c r="E38" s="38" t="s">
        <v>9</v>
      </c>
      <c r="F38" s="39"/>
      <c r="G38" s="4"/>
    </row>
    <row r="39" spans="1:7" ht="24" x14ac:dyDescent="0.3">
      <c r="A39" s="41" t="s">
        <v>147</v>
      </c>
      <c r="B39" s="36" t="s">
        <v>103</v>
      </c>
      <c r="C39" s="37" t="s">
        <v>148</v>
      </c>
      <c r="D39" s="38">
        <v>14500</v>
      </c>
      <c r="E39" s="38" t="s">
        <v>9</v>
      </c>
      <c r="F39" s="39"/>
      <c r="G39" s="4"/>
    </row>
    <row r="40" spans="1:7" x14ac:dyDescent="0.3">
      <c r="A40" s="41" t="s">
        <v>127</v>
      </c>
      <c r="B40" s="36" t="s">
        <v>103</v>
      </c>
      <c r="C40" s="37" t="s">
        <v>149</v>
      </c>
      <c r="D40" s="38">
        <v>14500</v>
      </c>
      <c r="E40" s="38" t="s">
        <v>9</v>
      </c>
      <c r="F40" s="39"/>
      <c r="G40" s="4"/>
    </row>
    <row r="41" spans="1:7" x14ac:dyDescent="0.3">
      <c r="A41" s="41" t="s">
        <v>150</v>
      </c>
      <c r="B41" s="36" t="s">
        <v>103</v>
      </c>
      <c r="C41" s="37" t="s">
        <v>151</v>
      </c>
      <c r="D41" s="38">
        <v>14500</v>
      </c>
      <c r="E41" s="38" t="s">
        <v>9</v>
      </c>
      <c r="F41" s="39"/>
      <c r="G41" s="4"/>
    </row>
    <row r="42" spans="1:7" x14ac:dyDescent="0.3">
      <c r="A42" s="41" t="s">
        <v>152</v>
      </c>
      <c r="B42" s="36" t="s">
        <v>103</v>
      </c>
      <c r="C42" s="37" t="s">
        <v>153</v>
      </c>
      <c r="D42" s="38">
        <v>5000</v>
      </c>
      <c r="E42" s="38" t="s">
        <v>9</v>
      </c>
      <c r="F42" s="39"/>
      <c r="G42" s="4"/>
    </row>
    <row r="43" spans="1:7" x14ac:dyDescent="0.3">
      <c r="A43" s="41" t="s">
        <v>127</v>
      </c>
      <c r="B43" s="36" t="s">
        <v>103</v>
      </c>
      <c r="C43" s="37" t="s">
        <v>154</v>
      </c>
      <c r="D43" s="38">
        <v>5000</v>
      </c>
      <c r="E43" s="38" t="s">
        <v>9</v>
      </c>
      <c r="F43" s="39"/>
      <c r="G43" s="4"/>
    </row>
    <row r="44" spans="1:7" x14ac:dyDescent="0.3">
      <c r="A44" s="41" t="s">
        <v>155</v>
      </c>
      <c r="B44" s="36" t="s">
        <v>103</v>
      </c>
      <c r="C44" s="37" t="s">
        <v>156</v>
      </c>
      <c r="D44" s="38">
        <v>5000</v>
      </c>
      <c r="E44" s="38" t="s">
        <v>9</v>
      </c>
      <c r="F44" s="39"/>
      <c r="G44" s="4"/>
    </row>
    <row r="45" spans="1:7" x14ac:dyDescent="0.3">
      <c r="A45" s="41" t="s">
        <v>157</v>
      </c>
      <c r="B45" s="36" t="s">
        <v>103</v>
      </c>
      <c r="C45" s="37" t="s">
        <v>158</v>
      </c>
      <c r="D45" s="38">
        <v>5900</v>
      </c>
      <c r="E45" s="38">
        <v>5900</v>
      </c>
      <c r="F45" s="39">
        <f t="shared" si="0"/>
        <v>100</v>
      </c>
      <c r="G45" s="4"/>
    </row>
    <row r="46" spans="1:7" ht="24" x14ac:dyDescent="0.3">
      <c r="A46" s="41" t="s">
        <v>121</v>
      </c>
      <c r="B46" s="36" t="s">
        <v>103</v>
      </c>
      <c r="C46" s="37" t="s">
        <v>159</v>
      </c>
      <c r="D46" s="38">
        <v>5900</v>
      </c>
      <c r="E46" s="38">
        <v>5900</v>
      </c>
      <c r="F46" s="39">
        <f t="shared" si="0"/>
        <v>100</v>
      </c>
      <c r="G46" s="4"/>
    </row>
    <row r="47" spans="1:7" ht="24" x14ac:dyDescent="0.3">
      <c r="A47" s="41" t="s">
        <v>123</v>
      </c>
      <c r="B47" s="36" t="s">
        <v>103</v>
      </c>
      <c r="C47" s="37" t="s">
        <v>160</v>
      </c>
      <c r="D47" s="38">
        <v>5900</v>
      </c>
      <c r="E47" s="38">
        <v>5900</v>
      </c>
      <c r="F47" s="39">
        <f t="shared" si="0"/>
        <v>100</v>
      </c>
      <c r="G47" s="4"/>
    </row>
    <row r="48" spans="1:7" x14ac:dyDescent="0.3">
      <c r="A48" s="41" t="s">
        <v>125</v>
      </c>
      <c r="B48" s="36" t="s">
        <v>103</v>
      </c>
      <c r="C48" s="37" t="s">
        <v>161</v>
      </c>
      <c r="D48" s="38">
        <v>5900</v>
      </c>
      <c r="E48" s="38">
        <v>5900</v>
      </c>
      <c r="F48" s="39">
        <f t="shared" si="0"/>
        <v>100</v>
      </c>
      <c r="G48" s="4"/>
    </row>
    <row r="49" spans="1:7" ht="24" x14ac:dyDescent="0.3">
      <c r="A49" s="41" t="s">
        <v>162</v>
      </c>
      <c r="B49" s="36" t="s">
        <v>103</v>
      </c>
      <c r="C49" s="37" t="s">
        <v>163</v>
      </c>
      <c r="D49" s="38">
        <v>89800</v>
      </c>
      <c r="E49" s="38">
        <v>58500.56</v>
      </c>
      <c r="F49" s="39">
        <f t="shared" si="0"/>
        <v>65.145389755011124</v>
      </c>
      <c r="G49" s="4"/>
    </row>
    <row r="50" spans="1:7" ht="48.6" customHeight="1" x14ac:dyDescent="0.3">
      <c r="A50" s="41" t="s">
        <v>105</v>
      </c>
      <c r="B50" s="36" t="s">
        <v>103</v>
      </c>
      <c r="C50" s="37" t="s">
        <v>164</v>
      </c>
      <c r="D50" s="38">
        <v>89800</v>
      </c>
      <c r="E50" s="38">
        <v>58500.56</v>
      </c>
      <c r="F50" s="39">
        <f t="shared" si="0"/>
        <v>65.145389755011124</v>
      </c>
      <c r="G50" s="4"/>
    </row>
    <row r="51" spans="1:7" ht="24" x14ac:dyDescent="0.3">
      <c r="A51" s="41" t="s">
        <v>107</v>
      </c>
      <c r="B51" s="36" t="s">
        <v>103</v>
      </c>
      <c r="C51" s="37" t="s">
        <v>165</v>
      </c>
      <c r="D51" s="38">
        <v>89800</v>
      </c>
      <c r="E51" s="38">
        <v>58500.56</v>
      </c>
      <c r="F51" s="39">
        <f t="shared" si="0"/>
        <v>65.145389755011124</v>
      </c>
      <c r="G51" s="4"/>
    </row>
    <row r="52" spans="1:7" ht="24" x14ac:dyDescent="0.3">
      <c r="A52" s="41" t="s">
        <v>109</v>
      </c>
      <c r="B52" s="36" t="s">
        <v>103</v>
      </c>
      <c r="C52" s="37" t="s">
        <v>166</v>
      </c>
      <c r="D52" s="38">
        <v>69000</v>
      </c>
      <c r="E52" s="38">
        <v>46091.73</v>
      </c>
      <c r="F52" s="39">
        <f t="shared" si="0"/>
        <v>66.799608695652182</v>
      </c>
      <c r="G52" s="4"/>
    </row>
    <row r="53" spans="1:7" ht="35.4" x14ac:dyDescent="0.3">
      <c r="A53" s="41" t="s">
        <v>111</v>
      </c>
      <c r="B53" s="36" t="s">
        <v>103</v>
      </c>
      <c r="C53" s="37" t="s">
        <v>167</v>
      </c>
      <c r="D53" s="38">
        <v>20800</v>
      </c>
      <c r="E53" s="38">
        <v>12408.83</v>
      </c>
      <c r="F53" s="39">
        <f t="shared" si="0"/>
        <v>59.657836538461538</v>
      </c>
      <c r="G53" s="4"/>
    </row>
    <row r="54" spans="1:7" x14ac:dyDescent="0.3">
      <c r="A54" s="41" t="s">
        <v>168</v>
      </c>
      <c r="B54" s="36" t="s">
        <v>103</v>
      </c>
      <c r="C54" s="37" t="s">
        <v>169</v>
      </c>
      <c r="D54" s="38">
        <v>501061.48</v>
      </c>
      <c r="E54" s="38">
        <v>104928</v>
      </c>
      <c r="F54" s="39">
        <f t="shared" si="0"/>
        <v>20.94114279149936</v>
      </c>
      <c r="G54" s="4"/>
    </row>
    <row r="55" spans="1:7" ht="24" x14ac:dyDescent="0.3">
      <c r="A55" s="41" t="s">
        <v>121</v>
      </c>
      <c r="B55" s="36" t="s">
        <v>103</v>
      </c>
      <c r="C55" s="37" t="s">
        <v>170</v>
      </c>
      <c r="D55" s="38">
        <v>501061.48</v>
      </c>
      <c r="E55" s="38">
        <v>104928</v>
      </c>
      <c r="F55" s="39">
        <f t="shared" si="0"/>
        <v>20.94114279149936</v>
      </c>
      <c r="G55" s="4"/>
    </row>
    <row r="56" spans="1:7" ht="24" x14ac:dyDescent="0.3">
      <c r="A56" s="41" t="s">
        <v>123</v>
      </c>
      <c r="B56" s="36" t="s">
        <v>103</v>
      </c>
      <c r="C56" s="37" t="s">
        <v>171</v>
      </c>
      <c r="D56" s="38">
        <v>501061.48</v>
      </c>
      <c r="E56" s="38">
        <v>104928</v>
      </c>
      <c r="F56" s="39">
        <f t="shared" si="0"/>
        <v>20.94114279149936</v>
      </c>
      <c r="G56" s="4"/>
    </row>
    <row r="57" spans="1:7" x14ac:dyDescent="0.3">
      <c r="A57" s="41" t="s">
        <v>125</v>
      </c>
      <c r="B57" s="36" t="s">
        <v>103</v>
      </c>
      <c r="C57" s="37" t="s">
        <v>172</v>
      </c>
      <c r="D57" s="38">
        <v>501061.48</v>
      </c>
      <c r="E57" s="38">
        <v>104928</v>
      </c>
      <c r="F57" s="39">
        <f t="shared" si="0"/>
        <v>20.94114279149936</v>
      </c>
      <c r="G57" s="4"/>
    </row>
    <row r="58" spans="1:7" x14ac:dyDescent="0.3">
      <c r="A58" s="41" t="s">
        <v>173</v>
      </c>
      <c r="B58" s="36" t="s">
        <v>103</v>
      </c>
      <c r="C58" s="37" t="s">
        <v>174</v>
      </c>
      <c r="D58" s="38">
        <v>3000</v>
      </c>
      <c r="E58" s="38" t="s">
        <v>9</v>
      </c>
      <c r="F58" s="39"/>
      <c r="G58" s="4"/>
    </row>
    <row r="59" spans="1:7" ht="24" x14ac:dyDescent="0.3">
      <c r="A59" s="41" t="s">
        <v>121</v>
      </c>
      <c r="B59" s="36" t="s">
        <v>103</v>
      </c>
      <c r="C59" s="37" t="s">
        <v>175</v>
      </c>
      <c r="D59" s="38">
        <v>3000</v>
      </c>
      <c r="E59" s="38" t="s">
        <v>9</v>
      </c>
      <c r="F59" s="39"/>
      <c r="G59" s="4"/>
    </row>
    <row r="60" spans="1:7" ht="24" x14ac:dyDescent="0.3">
      <c r="A60" s="41" t="s">
        <v>123</v>
      </c>
      <c r="B60" s="36" t="s">
        <v>103</v>
      </c>
      <c r="C60" s="37" t="s">
        <v>176</v>
      </c>
      <c r="D60" s="38">
        <v>3000</v>
      </c>
      <c r="E60" s="38" t="s">
        <v>9</v>
      </c>
      <c r="F60" s="39"/>
      <c r="G60" s="4"/>
    </row>
    <row r="61" spans="1:7" x14ac:dyDescent="0.3">
      <c r="A61" s="41" t="s">
        <v>125</v>
      </c>
      <c r="B61" s="36" t="s">
        <v>103</v>
      </c>
      <c r="C61" s="37" t="s">
        <v>177</v>
      </c>
      <c r="D61" s="38">
        <v>3000</v>
      </c>
      <c r="E61" s="38" t="s">
        <v>9</v>
      </c>
      <c r="F61" s="39"/>
      <c r="G61" s="4"/>
    </row>
    <row r="62" spans="1:7" x14ac:dyDescent="0.3">
      <c r="A62" s="41" t="s">
        <v>178</v>
      </c>
      <c r="B62" s="36" t="s">
        <v>103</v>
      </c>
      <c r="C62" s="37" t="s">
        <v>179</v>
      </c>
      <c r="D62" s="38">
        <v>240000</v>
      </c>
      <c r="E62" s="38">
        <v>160252.88</v>
      </c>
      <c r="F62" s="39">
        <f t="shared" si="0"/>
        <v>66.77203333333334</v>
      </c>
      <c r="G62" s="4"/>
    </row>
    <row r="63" spans="1:7" ht="24" x14ac:dyDescent="0.3">
      <c r="A63" s="41" t="s">
        <v>121</v>
      </c>
      <c r="B63" s="36" t="s">
        <v>103</v>
      </c>
      <c r="C63" s="37" t="s">
        <v>180</v>
      </c>
      <c r="D63" s="38">
        <v>240000</v>
      </c>
      <c r="E63" s="38">
        <v>160252.88</v>
      </c>
      <c r="F63" s="39">
        <f t="shared" si="0"/>
        <v>66.77203333333334</v>
      </c>
      <c r="G63" s="4"/>
    </row>
    <row r="64" spans="1:7" ht="24" x14ac:dyDescent="0.3">
      <c r="A64" s="41" t="s">
        <v>123</v>
      </c>
      <c r="B64" s="36" t="s">
        <v>103</v>
      </c>
      <c r="C64" s="37" t="s">
        <v>181</v>
      </c>
      <c r="D64" s="38">
        <v>240000</v>
      </c>
      <c r="E64" s="38">
        <v>160252.88</v>
      </c>
      <c r="F64" s="39">
        <f t="shared" si="0"/>
        <v>66.77203333333334</v>
      </c>
      <c r="G64" s="4"/>
    </row>
    <row r="65" spans="1:7" x14ac:dyDescent="0.3">
      <c r="A65" s="41" t="s">
        <v>125</v>
      </c>
      <c r="B65" s="36" t="s">
        <v>103</v>
      </c>
      <c r="C65" s="37" t="s">
        <v>182</v>
      </c>
      <c r="D65" s="38">
        <v>6000</v>
      </c>
      <c r="E65" s="38">
        <v>5792.26</v>
      </c>
      <c r="F65" s="39">
        <f t="shared" si="0"/>
        <v>96.537666666666667</v>
      </c>
      <c r="G65" s="4"/>
    </row>
    <row r="66" spans="1:7" x14ac:dyDescent="0.3">
      <c r="A66" s="41" t="s">
        <v>183</v>
      </c>
      <c r="B66" s="36" t="s">
        <v>103</v>
      </c>
      <c r="C66" s="37" t="s">
        <v>184</v>
      </c>
      <c r="D66" s="38">
        <v>234000</v>
      </c>
      <c r="E66" s="38">
        <v>154460.62</v>
      </c>
      <c r="F66" s="39">
        <f t="shared" si="0"/>
        <v>66.008811965811958</v>
      </c>
      <c r="G66" s="4"/>
    </row>
    <row r="67" spans="1:7" x14ac:dyDescent="0.3">
      <c r="A67" s="41" t="s">
        <v>185</v>
      </c>
      <c r="B67" s="36" t="s">
        <v>103</v>
      </c>
      <c r="C67" s="37" t="s">
        <v>186</v>
      </c>
      <c r="D67" s="38">
        <v>14011.72</v>
      </c>
      <c r="E67" s="38">
        <v>11482</v>
      </c>
      <c r="F67" s="39">
        <f t="shared" si="0"/>
        <v>81.945685469021655</v>
      </c>
      <c r="G67" s="4"/>
    </row>
    <row r="68" spans="1:7" ht="24" x14ac:dyDescent="0.3">
      <c r="A68" s="41" t="s">
        <v>121</v>
      </c>
      <c r="B68" s="36" t="s">
        <v>103</v>
      </c>
      <c r="C68" s="37" t="s">
        <v>187</v>
      </c>
      <c r="D68" s="38">
        <v>14011.72</v>
      </c>
      <c r="E68" s="38">
        <v>11482</v>
      </c>
      <c r="F68" s="39">
        <f t="shared" si="0"/>
        <v>81.945685469021655</v>
      </c>
      <c r="G68" s="4"/>
    </row>
    <row r="69" spans="1:7" ht="24" x14ac:dyDescent="0.3">
      <c r="A69" s="41" t="s">
        <v>123</v>
      </c>
      <c r="B69" s="36" t="s">
        <v>103</v>
      </c>
      <c r="C69" s="37" t="s">
        <v>188</v>
      </c>
      <c r="D69" s="38">
        <v>14011.72</v>
      </c>
      <c r="E69" s="38">
        <v>11482</v>
      </c>
      <c r="F69" s="39">
        <f t="shared" si="0"/>
        <v>81.945685469021655</v>
      </c>
      <c r="G69" s="4"/>
    </row>
    <row r="70" spans="1:7" x14ac:dyDescent="0.3">
      <c r="A70" s="41" t="s">
        <v>125</v>
      </c>
      <c r="B70" s="36" t="s">
        <v>103</v>
      </c>
      <c r="C70" s="37" t="s">
        <v>189</v>
      </c>
      <c r="D70" s="38">
        <v>14011.72</v>
      </c>
      <c r="E70" s="38">
        <v>11482</v>
      </c>
      <c r="F70" s="39">
        <f t="shared" si="0"/>
        <v>81.945685469021655</v>
      </c>
      <c r="G70" s="4"/>
    </row>
    <row r="71" spans="1:7" ht="58.2" x14ac:dyDescent="0.3">
      <c r="A71" s="41" t="s">
        <v>190</v>
      </c>
      <c r="B71" s="36" t="s">
        <v>103</v>
      </c>
      <c r="C71" s="37" t="s">
        <v>191</v>
      </c>
      <c r="D71" s="38">
        <v>2000</v>
      </c>
      <c r="E71" s="38" t="s">
        <v>9</v>
      </c>
      <c r="F71" s="39"/>
      <c r="G71" s="4"/>
    </row>
    <row r="72" spans="1:7" ht="24" x14ac:dyDescent="0.3">
      <c r="A72" s="41" t="s">
        <v>121</v>
      </c>
      <c r="B72" s="36" t="s">
        <v>103</v>
      </c>
      <c r="C72" s="37" t="s">
        <v>192</v>
      </c>
      <c r="D72" s="38">
        <v>2000</v>
      </c>
      <c r="E72" s="38" t="s">
        <v>9</v>
      </c>
      <c r="F72" s="39"/>
      <c r="G72" s="4"/>
    </row>
    <row r="73" spans="1:7" ht="24" x14ac:dyDescent="0.3">
      <c r="A73" s="41" t="s">
        <v>123</v>
      </c>
      <c r="B73" s="36" t="s">
        <v>103</v>
      </c>
      <c r="C73" s="37" t="s">
        <v>193</v>
      </c>
      <c r="D73" s="38">
        <v>2000</v>
      </c>
      <c r="E73" s="38" t="s">
        <v>9</v>
      </c>
      <c r="F73" s="39"/>
      <c r="G73" s="4"/>
    </row>
    <row r="74" spans="1:7" x14ac:dyDescent="0.3">
      <c r="A74" s="41" t="s">
        <v>125</v>
      </c>
      <c r="B74" s="36" t="s">
        <v>103</v>
      </c>
      <c r="C74" s="37" t="s">
        <v>194</v>
      </c>
      <c r="D74" s="38">
        <v>2000</v>
      </c>
      <c r="E74" s="38" t="s">
        <v>9</v>
      </c>
      <c r="F74" s="39"/>
      <c r="G74" s="4"/>
    </row>
    <row r="75" spans="1:7" ht="35.4" x14ac:dyDescent="0.3">
      <c r="A75" s="41" t="s">
        <v>195</v>
      </c>
      <c r="B75" s="36" t="s">
        <v>103</v>
      </c>
      <c r="C75" s="37" t="s">
        <v>196</v>
      </c>
      <c r="D75" s="38">
        <v>2000</v>
      </c>
      <c r="E75" s="38" t="s">
        <v>9</v>
      </c>
      <c r="F75" s="39"/>
      <c r="G75" s="4"/>
    </row>
    <row r="76" spans="1:7" ht="24" x14ac:dyDescent="0.3">
      <c r="A76" s="41" t="s">
        <v>121</v>
      </c>
      <c r="B76" s="36" t="s">
        <v>103</v>
      </c>
      <c r="C76" s="37" t="s">
        <v>197</v>
      </c>
      <c r="D76" s="38">
        <v>2000</v>
      </c>
      <c r="E76" s="38" t="s">
        <v>9</v>
      </c>
      <c r="F76" s="39"/>
      <c r="G76" s="4"/>
    </row>
    <row r="77" spans="1:7" ht="24" x14ac:dyDescent="0.3">
      <c r="A77" s="41" t="s">
        <v>123</v>
      </c>
      <c r="B77" s="36" t="s">
        <v>103</v>
      </c>
      <c r="C77" s="37" t="s">
        <v>198</v>
      </c>
      <c r="D77" s="38">
        <v>2000</v>
      </c>
      <c r="E77" s="38" t="s">
        <v>9</v>
      </c>
      <c r="F77" s="39"/>
      <c r="G77" s="4"/>
    </row>
    <row r="78" spans="1:7" x14ac:dyDescent="0.3">
      <c r="A78" s="41" t="s">
        <v>125</v>
      </c>
      <c r="B78" s="36" t="s">
        <v>103</v>
      </c>
      <c r="C78" s="37" t="s">
        <v>199</v>
      </c>
      <c r="D78" s="38">
        <v>2000</v>
      </c>
      <c r="E78" s="38" t="s">
        <v>9</v>
      </c>
      <c r="F78" s="39"/>
      <c r="G78" s="4"/>
    </row>
    <row r="79" spans="1:7" ht="24" x14ac:dyDescent="0.3">
      <c r="A79" s="41" t="s">
        <v>200</v>
      </c>
      <c r="B79" s="36" t="s">
        <v>103</v>
      </c>
      <c r="C79" s="37" t="s">
        <v>201</v>
      </c>
      <c r="D79" s="38">
        <v>159807.54</v>
      </c>
      <c r="E79" s="38">
        <v>104408.98</v>
      </c>
      <c r="F79" s="39">
        <f t="shared" ref="F79:F82" si="1">E79/D79*100</f>
        <v>65.334201377481932</v>
      </c>
      <c r="G79" s="4"/>
    </row>
    <row r="80" spans="1:7" x14ac:dyDescent="0.3">
      <c r="A80" s="41" t="s">
        <v>202</v>
      </c>
      <c r="B80" s="36" t="s">
        <v>103</v>
      </c>
      <c r="C80" s="37" t="s">
        <v>203</v>
      </c>
      <c r="D80" s="38">
        <v>159807.54</v>
      </c>
      <c r="E80" s="38">
        <v>104408.98</v>
      </c>
      <c r="F80" s="39">
        <f t="shared" si="1"/>
        <v>65.334201377481932</v>
      </c>
      <c r="G80" s="4"/>
    </row>
    <row r="81" spans="1:7" x14ac:dyDescent="0.3">
      <c r="A81" s="41" t="s">
        <v>204</v>
      </c>
      <c r="B81" s="36" t="s">
        <v>103</v>
      </c>
      <c r="C81" s="37" t="s">
        <v>205</v>
      </c>
      <c r="D81" s="38">
        <v>159807.54</v>
      </c>
      <c r="E81" s="38">
        <v>104408.98</v>
      </c>
      <c r="F81" s="39">
        <f t="shared" si="1"/>
        <v>65.334201377481932</v>
      </c>
      <c r="G81" s="4"/>
    </row>
    <row r="82" spans="1:7" x14ac:dyDescent="0.3">
      <c r="A82" s="41" t="s">
        <v>206</v>
      </c>
      <c r="B82" s="36" t="s">
        <v>103</v>
      </c>
      <c r="C82" s="37" t="s">
        <v>207</v>
      </c>
      <c r="D82" s="38">
        <v>159807.54</v>
      </c>
      <c r="E82" s="38">
        <v>104408.98</v>
      </c>
      <c r="F82" s="39">
        <f t="shared" si="1"/>
        <v>65.334201377481932</v>
      </c>
      <c r="G82" s="4"/>
    </row>
    <row r="83" spans="1:7" ht="20.85" customHeight="1" thickBot="1" x14ac:dyDescent="0.35">
      <c r="A83" s="42" t="s">
        <v>208</v>
      </c>
      <c r="B83" s="43">
        <v>450</v>
      </c>
      <c r="C83" s="44" t="s">
        <v>101</v>
      </c>
      <c r="D83" s="45" t="s">
        <v>101</v>
      </c>
      <c r="E83" s="46">
        <v>-5984.4</v>
      </c>
      <c r="F83" s="47" t="s">
        <v>101</v>
      </c>
      <c r="G83" s="4"/>
    </row>
    <row r="84" spans="1:7" ht="15" customHeight="1" x14ac:dyDescent="0.3">
      <c r="A84" s="31"/>
      <c r="B84" s="32"/>
      <c r="C84" s="32"/>
      <c r="D84" s="32"/>
      <c r="E84" s="32"/>
      <c r="F84" s="32"/>
      <c r="G84" s="4"/>
    </row>
  </sheetData>
  <mergeCells count="7">
    <mergeCell ref="F4:F9"/>
    <mergeCell ref="A2:E2"/>
    <mergeCell ref="A4:A9"/>
    <mergeCell ref="B4:B9"/>
    <mergeCell ref="C4:C9"/>
    <mergeCell ref="D4:D9"/>
    <mergeCell ref="E4:E9"/>
  </mergeCells>
  <pageMargins left="0.39370078740157483" right="0.39370078740157483" top="0.39370078740157483" bottom="0.39370078740157483" header="0" footer="0"/>
  <pageSetup paperSize="9" scale="8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9"/>
  <sheetViews>
    <sheetView zoomScaleNormal="100" zoomScaleSheetLayoutView="100" workbookViewId="0">
      <selection activeCell="A27" sqref="A27:B27"/>
    </sheetView>
  </sheetViews>
  <sheetFormatPr defaultColWidth="9.109375" defaultRowHeight="14.4" x14ac:dyDescent="0.3"/>
  <cols>
    <col min="1" max="1" width="20.6640625" style="1" customWidth="1"/>
    <col min="2" max="2" width="35.6640625" style="1" customWidth="1"/>
    <col min="3" max="3" width="22.5546875" style="1" customWidth="1"/>
    <col min="4" max="5" width="14.88671875" style="1" customWidth="1"/>
    <col min="6" max="6" width="15.88671875" style="1" customWidth="1"/>
    <col min="7" max="7" width="9.109375" style="1" customWidth="1"/>
    <col min="8" max="16384" width="9.109375" style="1"/>
  </cols>
  <sheetData>
    <row r="1" spans="1:7" ht="15" customHeight="1" x14ac:dyDescent="0.3">
      <c r="A1" s="4"/>
      <c r="B1" s="4"/>
      <c r="C1" s="4"/>
      <c r="D1" s="4"/>
      <c r="E1" s="4"/>
      <c r="F1" s="4"/>
      <c r="G1" s="4"/>
    </row>
    <row r="2" spans="1:7" ht="12.75" customHeight="1" x14ac:dyDescent="0.3">
      <c r="A2" s="101" t="s">
        <v>209</v>
      </c>
      <c r="B2" s="102"/>
      <c r="C2" s="102"/>
      <c r="D2" s="102"/>
      <c r="E2" s="7"/>
      <c r="F2" s="6"/>
      <c r="G2" s="4"/>
    </row>
    <row r="3" spans="1:7" ht="11.85" customHeight="1" thickBot="1" x14ac:dyDescent="0.35">
      <c r="A3" s="57"/>
      <c r="B3" s="57"/>
      <c r="C3" s="58"/>
      <c r="D3" s="59"/>
      <c r="E3" s="60"/>
      <c r="F3" s="60"/>
      <c r="G3" s="4"/>
    </row>
    <row r="4" spans="1:7" ht="12" customHeight="1" x14ac:dyDescent="0.3">
      <c r="A4" s="118" t="s">
        <v>210</v>
      </c>
      <c r="B4" s="119"/>
      <c r="C4" s="126" t="s">
        <v>211</v>
      </c>
      <c r="D4" s="126" t="s">
        <v>246</v>
      </c>
      <c r="E4" s="138" t="s">
        <v>4</v>
      </c>
      <c r="F4" s="135" t="s">
        <v>245</v>
      </c>
      <c r="G4" s="4"/>
    </row>
    <row r="5" spans="1:7" ht="11.85" customHeight="1" x14ac:dyDescent="0.3">
      <c r="A5" s="120"/>
      <c r="B5" s="121"/>
      <c r="C5" s="127"/>
      <c r="D5" s="127"/>
      <c r="E5" s="139"/>
      <c r="F5" s="136"/>
      <c r="G5" s="4"/>
    </row>
    <row r="6" spans="1:7" ht="39" customHeight="1" thickBot="1" x14ac:dyDescent="0.35">
      <c r="A6" s="122"/>
      <c r="B6" s="123"/>
      <c r="C6" s="128"/>
      <c r="D6" s="128"/>
      <c r="E6" s="140"/>
      <c r="F6" s="137"/>
      <c r="G6" s="4"/>
    </row>
    <row r="7" spans="1:7" ht="12.75" customHeight="1" thickBot="1" x14ac:dyDescent="0.35">
      <c r="A7" s="129">
        <v>1</v>
      </c>
      <c r="B7" s="130"/>
      <c r="C7" s="79">
        <v>2</v>
      </c>
      <c r="D7" s="79">
        <v>3</v>
      </c>
      <c r="E7" s="79">
        <v>4</v>
      </c>
      <c r="F7" s="80" t="s">
        <v>6</v>
      </c>
      <c r="G7" s="4"/>
    </row>
    <row r="8" spans="1:7" ht="20.85" customHeight="1" x14ac:dyDescent="0.3">
      <c r="A8" s="131" t="s">
        <v>212</v>
      </c>
      <c r="B8" s="132"/>
      <c r="C8" s="76" t="s">
        <v>101</v>
      </c>
      <c r="D8" s="77">
        <v>118825.59</v>
      </c>
      <c r="E8" s="77">
        <v>5984.4</v>
      </c>
      <c r="F8" s="78">
        <f>E8/D8*100</f>
        <v>5.0362889003959497</v>
      </c>
      <c r="G8" s="4"/>
    </row>
    <row r="9" spans="1:7" ht="12.9" customHeight="1" x14ac:dyDescent="0.3">
      <c r="A9" s="124" t="s">
        <v>10</v>
      </c>
      <c r="B9" s="125"/>
      <c r="C9" s="63"/>
      <c r="D9" s="64"/>
      <c r="E9" s="65"/>
      <c r="F9" s="71"/>
      <c r="G9" s="4"/>
    </row>
    <row r="10" spans="1:7" ht="15" customHeight="1" x14ac:dyDescent="0.3">
      <c r="A10" s="133" t="s">
        <v>213</v>
      </c>
      <c r="B10" s="134"/>
      <c r="C10" s="61" t="s">
        <v>101</v>
      </c>
      <c r="D10" s="62">
        <v>70300</v>
      </c>
      <c r="E10" s="62" t="s">
        <v>9</v>
      </c>
      <c r="F10" s="71"/>
      <c r="G10" s="4"/>
    </row>
    <row r="11" spans="1:7" ht="15" customHeight="1" x14ac:dyDescent="0.3">
      <c r="A11" s="124" t="s">
        <v>214</v>
      </c>
      <c r="B11" s="125"/>
      <c r="C11" s="66"/>
      <c r="D11" s="67"/>
      <c r="E11" s="67"/>
      <c r="F11" s="71"/>
      <c r="G11" s="4"/>
    </row>
    <row r="12" spans="1:7" ht="15.15" customHeight="1" x14ac:dyDescent="0.3">
      <c r="A12" s="124" t="s">
        <v>215</v>
      </c>
      <c r="B12" s="125"/>
      <c r="C12" s="66" t="s">
        <v>216</v>
      </c>
      <c r="D12" s="62">
        <v>70300</v>
      </c>
      <c r="E12" s="62" t="s">
        <v>9</v>
      </c>
      <c r="F12" s="71"/>
      <c r="G12" s="4"/>
    </row>
    <row r="13" spans="1:7" ht="22.65" customHeight="1" x14ac:dyDescent="0.3">
      <c r="A13" s="124" t="s">
        <v>217</v>
      </c>
      <c r="B13" s="125"/>
      <c r="C13" s="66" t="s">
        <v>218</v>
      </c>
      <c r="D13" s="62">
        <v>70300</v>
      </c>
      <c r="E13" s="62" t="s">
        <v>9</v>
      </c>
      <c r="F13" s="71"/>
      <c r="G13" s="4"/>
    </row>
    <row r="14" spans="1:7" ht="22.65" customHeight="1" x14ac:dyDescent="0.3">
      <c r="A14" s="124" t="s">
        <v>219</v>
      </c>
      <c r="B14" s="125"/>
      <c r="C14" s="66" t="s">
        <v>220</v>
      </c>
      <c r="D14" s="62">
        <v>70300</v>
      </c>
      <c r="E14" s="62" t="s">
        <v>9</v>
      </c>
      <c r="F14" s="71"/>
      <c r="G14" s="4"/>
    </row>
    <row r="15" spans="1:7" ht="15.15" customHeight="1" x14ac:dyDescent="0.3">
      <c r="A15" s="141" t="s">
        <v>221</v>
      </c>
      <c r="B15" s="142"/>
      <c r="C15" s="66" t="s">
        <v>101</v>
      </c>
      <c r="D15" s="68" t="s">
        <v>9</v>
      </c>
      <c r="E15" s="68" t="s">
        <v>9</v>
      </c>
      <c r="F15" s="71"/>
      <c r="G15" s="4"/>
    </row>
    <row r="16" spans="1:7" ht="12.9" customHeight="1" x14ac:dyDescent="0.3">
      <c r="A16" s="143" t="s">
        <v>222</v>
      </c>
      <c r="B16" s="144"/>
      <c r="C16" s="63"/>
      <c r="D16" s="68">
        <v>48525.59</v>
      </c>
      <c r="E16" s="69">
        <v>5984.4</v>
      </c>
      <c r="F16" s="71">
        <f t="shared" ref="F16:F29" si="0">E16/D16*100</f>
        <v>12.332462109167555</v>
      </c>
      <c r="G16" s="4"/>
    </row>
    <row r="17" spans="1:7" ht="12.75" customHeight="1" x14ac:dyDescent="0.3">
      <c r="A17" s="143" t="s">
        <v>223</v>
      </c>
      <c r="B17" s="144"/>
      <c r="C17" s="66" t="s">
        <v>224</v>
      </c>
      <c r="D17" s="68">
        <v>48525.59</v>
      </c>
      <c r="E17" s="69">
        <v>5984.4</v>
      </c>
      <c r="F17" s="71">
        <f t="shared" si="0"/>
        <v>12.332462109167555</v>
      </c>
      <c r="G17" s="4"/>
    </row>
    <row r="18" spans="1:7" ht="15.15" customHeight="1" x14ac:dyDescent="0.3">
      <c r="A18" s="147" t="s">
        <v>225</v>
      </c>
      <c r="B18" s="148"/>
      <c r="C18" s="63" t="s">
        <v>226</v>
      </c>
      <c r="D18" s="68">
        <v>-2197300</v>
      </c>
      <c r="E18" s="70">
        <v>-1316549.56</v>
      </c>
      <c r="F18" s="71">
        <f t="shared" si="0"/>
        <v>59.916695945023434</v>
      </c>
      <c r="G18" s="4"/>
    </row>
    <row r="19" spans="1:7" ht="14.1" customHeight="1" x14ac:dyDescent="0.3">
      <c r="A19" s="145" t="s">
        <v>227</v>
      </c>
      <c r="B19" s="146"/>
      <c r="C19" s="63"/>
      <c r="D19" s="68">
        <v>-2197300</v>
      </c>
      <c r="E19" s="70">
        <v>-1316549.56</v>
      </c>
      <c r="F19" s="71">
        <f t="shared" si="0"/>
        <v>59.916695945023434</v>
      </c>
      <c r="G19" s="4"/>
    </row>
    <row r="20" spans="1:7" ht="15.15" customHeight="1" x14ac:dyDescent="0.3">
      <c r="A20" s="147" t="s">
        <v>225</v>
      </c>
      <c r="B20" s="148"/>
      <c r="C20" s="63" t="s">
        <v>228</v>
      </c>
      <c r="D20" s="68" t="s">
        <v>9</v>
      </c>
      <c r="E20" s="70"/>
      <c r="F20" s="71"/>
      <c r="G20" s="4"/>
    </row>
    <row r="21" spans="1:7" ht="15.15" customHeight="1" x14ac:dyDescent="0.3">
      <c r="A21" s="147" t="s">
        <v>229</v>
      </c>
      <c r="B21" s="148"/>
      <c r="C21" s="63" t="s">
        <v>230</v>
      </c>
      <c r="D21" s="68">
        <v>-2197300</v>
      </c>
      <c r="E21" s="70">
        <v>-1316549.56</v>
      </c>
      <c r="F21" s="71">
        <f t="shared" si="0"/>
        <v>59.916695945023434</v>
      </c>
      <c r="G21" s="4"/>
    </row>
    <row r="22" spans="1:7" ht="15.15" customHeight="1" x14ac:dyDescent="0.3">
      <c r="A22" s="147" t="s">
        <v>231</v>
      </c>
      <c r="B22" s="148"/>
      <c r="C22" s="63" t="s">
        <v>232</v>
      </c>
      <c r="D22" s="68">
        <v>-2197300</v>
      </c>
      <c r="E22" s="70">
        <v>-1316549.56</v>
      </c>
      <c r="F22" s="71">
        <f t="shared" si="0"/>
        <v>59.916695945023434</v>
      </c>
      <c r="G22" s="4"/>
    </row>
    <row r="23" spans="1:7" ht="22.65" customHeight="1" x14ac:dyDescent="0.3">
      <c r="A23" s="147" t="s">
        <v>233</v>
      </c>
      <c r="B23" s="148"/>
      <c r="C23" s="63" t="s">
        <v>234</v>
      </c>
      <c r="D23" s="68">
        <v>-2197300</v>
      </c>
      <c r="E23" s="70">
        <v>-1316549.56</v>
      </c>
      <c r="F23" s="71">
        <f t="shared" si="0"/>
        <v>59.916695945023434</v>
      </c>
      <c r="G23" s="4"/>
    </row>
    <row r="24" spans="1:7" ht="15.15" customHeight="1" x14ac:dyDescent="0.3">
      <c r="A24" s="147" t="s">
        <v>235</v>
      </c>
      <c r="B24" s="148"/>
      <c r="C24" s="63" t="s">
        <v>236</v>
      </c>
      <c r="D24" s="68">
        <v>2245825.59</v>
      </c>
      <c r="E24" s="70">
        <v>1322533.96</v>
      </c>
      <c r="F24" s="71">
        <f t="shared" si="0"/>
        <v>58.888542631665352</v>
      </c>
      <c r="G24" s="4"/>
    </row>
    <row r="25" spans="1:7" ht="14.1" customHeight="1" x14ac:dyDescent="0.3">
      <c r="A25" s="145" t="s">
        <v>237</v>
      </c>
      <c r="B25" s="146"/>
      <c r="C25" s="63"/>
      <c r="D25" s="68">
        <v>2245825.59</v>
      </c>
      <c r="E25" s="70">
        <v>1322533.96</v>
      </c>
      <c r="F25" s="71">
        <f t="shared" si="0"/>
        <v>58.888542631665352</v>
      </c>
      <c r="G25" s="4"/>
    </row>
    <row r="26" spans="1:7" ht="15.15" customHeight="1" x14ac:dyDescent="0.3">
      <c r="A26" s="147" t="s">
        <v>235</v>
      </c>
      <c r="B26" s="148"/>
      <c r="C26" s="63" t="s">
        <v>238</v>
      </c>
      <c r="D26" s="68" t="s">
        <v>9</v>
      </c>
      <c r="E26" s="70"/>
      <c r="F26" s="71"/>
      <c r="G26" s="4"/>
    </row>
    <row r="27" spans="1:7" ht="15.15" customHeight="1" x14ac:dyDescent="0.3">
      <c r="A27" s="147" t="s">
        <v>239</v>
      </c>
      <c r="B27" s="148"/>
      <c r="C27" s="63" t="s">
        <v>240</v>
      </c>
      <c r="D27" s="68">
        <v>2245825.59</v>
      </c>
      <c r="E27" s="70">
        <v>1322533.96</v>
      </c>
      <c r="F27" s="71">
        <f t="shared" si="0"/>
        <v>58.888542631665352</v>
      </c>
      <c r="G27" s="4"/>
    </row>
    <row r="28" spans="1:7" ht="15.15" customHeight="1" x14ac:dyDescent="0.3">
      <c r="A28" s="147" t="s">
        <v>241</v>
      </c>
      <c r="B28" s="148"/>
      <c r="C28" s="63" t="s">
        <v>242</v>
      </c>
      <c r="D28" s="68">
        <v>2245825.59</v>
      </c>
      <c r="E28" s="70">
        <v>1322533.96</v>
      </c>
      <c r="F28" s="71">
        <f t="shared" si="0"/>
        <v>58.888542631665352</v>
      </c>
      <c r="G28" s="4"/>
    </row>
    <row r="29" spans="1:7" ht="22.65" customHeight="1" thickBot="1" x14ac:dyDescent="0.35">
      <c r="A29" s="149" t="s">
        <v>243</v>
      </c>
      <c r="B29" s="150"/>
      <c r="C29" s="72" t="s">
        <v>244</v>
      </c>
      <c r="D29" s="73">
        <v>2245825.59</v>
      </c>
      <c r="E29" s="74">
        <v>1322533.96</v>
      </c>
      <c r="F29" s="75">
        <f t="shared" si="0"/>
        <v>58.888542631665352</v>
      </c>
      <c r="G29" s="4"/>
    </row>
  </sheetData>
  <mergeCells count="29">
    <mergeCell ref="A26:B26"/>
    <mergeCell ref="A27:B27"/>
    <mergeCell ref="A28:B28"/>
    <mergeCell ref="A29:B29"/>
    <mergeCell ref="A21:B21"/>
    <mergeCell ref="A22:B22"/>
    <mergeCell ref="A23:B23"/>
    <mergeCell ref="A24:B24"/>
    <mergeCell ref="A25:B25"/>
    <mergeCell ref="A16:B16"/>
    <mergeCell ref="A17:B17"/>
    <mergeCell ref="A19:B19"/>
    <mergeCell ref="A18:B18"/>
    <mergeCell ref="A20:B20"/>
    <mergeCell ref="F4:F6"/>
    <mergeCell ref="E4:E6"/>
    <mergeCell ref="A13:B13"/>
    <mergeCell ref="A14:B14"/>
    <mergeCell ref="A15:B15"/>
    <mergeCell ref="A2:D2"/>
    <mergeCell ref="A4:B6"/>
    <mergeCell ref="A12:B12"/>
    <mergeCell ref="C4:C6"/>
    <mergeCell ref="D4:D6"/>
    <mergeCell ref="A7:B7"/>
    <mergeCell ref="A8:B8"/>
    <mergeCell ref="A9:B9"/>
    <mergeCell ref="A10:B10"/>
    <mergeCell ref="A11:B11"/>
  </mergeCells>
  <pageMargins left="0.39370078740157483" right="0.39370078740157483" top="0.39370078740157483" bottom="0.31496062992125984" header="0.31496062992125984" footer="0.31496062992125984"/>
  <pageSetup paperSize="9" scale="7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B9F5B8C-9DE9-4C17-AE3E-129DCDFB5A1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User</cp:lastModifiedBy>
  <cp:lastPrinted>2022-10-11T09:18:48Z</cp:lastPrinted>
  <dcterms:created xsi:type="dcterms:W3CDTF">2022-10-10T06:32:44Z</dcterms:created>
  <dcterms:modified xsi:type="dcterms:W3CDTF">2022-11-01T07:36:47Z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SV_0503127M_20220301_15.xlsx</vt:lpwstr>
  </property>
  <property fmtid="{D5CDD505-2E9C-101B-9397-08002B2CF9AE}" pid="3" name="Название отчета">
    <vt:lpwstr>SV_0503127M_20220301_15.xlsx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