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615" windowWidth="15600" windowHeight="9915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Доходы!$A$1:$F$69</definedName>
    <definedName name="_xlnm.Print_Area" localSheetId="1">Расходы!$A$1:$F$106</definedName>
  </definedNames>
  <calcPr calcId="145621"/>
</workbook>
</file>

<file path=xl/calcChain.xml><?xml version="1.0" encoding="utf-8"?>
<calcChain xmlns="http://schemas.openxmlformats.org/spreadsheetml/2006/main">
  <c r="G11" i="4" l="1"/>
  <c r="G12" i="4"/>
  <c r="G13" i="4"/>
  <c r="G14" i="4"/>
  <c r="G15" i="4"/>
  <c r="G16" i="4"/>
  <c r="G17" i="4"/>
  <c r="G18" i="4"/>
  <c r="G19" i="4"/>
  <c r="G20" i="4"/>
  <c r="G6" i="4"/>
  <c r="F53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6" i="3"/>
  <c r="F27" i="3"/>
  <c r="F28" i="3"/>
  <c r="F29" i="3"/>
  <c r="F30" i="3"/>
  <c r="F31" i="3"/>
  <c r="F32" i="3"/>
  <c r="F33" i="3"/>
  <c r="F49" i="3"/>
  <c r="F50" i="3"/>
  <c r="F51" i="3"/>
  <c r="F52" i="3"/>
  <c r="F61" i="3"/>
  <c r="F62" i="3"/>
  <c r="F63" i="3"/>
  <c r="F64" i="3"/>
  <c r="F81" i="3"/>
  <c r="F82" i="3"/>
  <c r="F83" i="3"/>
  <c r="F84" i="3"/>
  <c r="F97" i="3"/>
  <c r="F98" i="3"/>
  <c r="F99" i="3"/>
  <c r="F100" i="3"/>
  <c r="F6" i="3"/>
  <c r="F15" i="2"/>
  <c r="F16" i="2"/>
  <c r="F17" i="2"/>
  <c r="F18" i="2"/>
  <c r="F19" i="2"/>
  <c r="F24" i="2"/>
  <c r="F27" i="2"/>
  <c r="F28" i="2"/>
  <c r="F29" i="2"/>
  <c r="F30" i="2"/>
  <c r="F31" i="2"/>
  <c r="F32" i="2"/>
  <c r="F33" i="2"/>
  <c r="F34" i="2"/>
  <c r="F36" i="2"/>
  <c r="F37" i="2"/>
  <c r="F38" i="2"/>
  <c r="F39" i="2"/>
  <c r="F40" i="2"/>
  <c r="F41" i="2"/>
  <c r="F42" i="2"/>
  <c r="F49" i="2"/>
  <c r="F50" i="2"/>
  <c r="F51" i="2"/>
  <c r="F52" i="2"/>
  <c r="F53" i="2"/>
  <c r="F54" i="2"/>
  <c r="F57" i="2"/>
  <c r="F58" i="2"/>
  <c r="F59" i="2"/>
  <c r="F62" i="2"/>
  <c r="F63" i="2"/>
  <c r="F64" i="2"/>
  <c r="F65" i="2"/>
  <c r="F66" i="2"/>
  <c r="F13" i="2"/>
</calcChain>
</file>

<file path=xl/sharedStrings.xml><?xml version="1.0" encoding="utf-8"?>
<sst xmlns="http://schemas.openxmlformats.org/spreadsheetml/2006/main" count="446" uniqueCount="290">
  <si>
    <t>1. Доходы бюджета</t>
  </si>
  <si>
    <t xml:space="preserve"> Наименование показателя</t>
  </si>
  <si>
    <t>Код дохода по бюджетной классификации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</si>
  <si>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</si>
  <si>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</si>
  <si>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</si>
  <si>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</si>
  <si>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</si>
  <si>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</si>
  <si>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</si>
  <si>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</si>
  <si>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</si>
  <si>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</si>
  <si>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</si>
  <si>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</si>
  <si>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</si>
  <si>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</si>
  <si>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</si>
  <si>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</si>
  <si>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</si>
  <si>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</si>
  <si>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</si>
  <si>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</si>
  <si>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</si>
  <si>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</si>
  <si>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</si>
  <si>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</si>
  <si>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</si>
  <si>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</si>
  <si>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</si>
  <si>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</si>
  <si>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</si>
  <si>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</si>
  <si>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</si>
  <si>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</si>
  <si>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</si>
  <si>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</si>
  <si>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</si>
  <si>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</si>
  <si>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</si>
  <si>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</si>
  <si>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</si>
  <si>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</si>
  <si>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</si>
  <si>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</si>
  <si>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</si>
  <si>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</si>
  <si>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</si>
  <si>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</si>
  <si>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</si>
  <si>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</si>
  <si>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</si>
  <si>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</si>
  <si>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</si>
  <si>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</si>
  <si>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</si>
  <si>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</si>
  <si>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</si>
  <si>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</si>
  <si>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</si>
  <si>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</si>
  <si>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</si>
  <si>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</si>
  <si>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</si>
  <si>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</si>
  <si>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</si>
  <si>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</si>
  <si>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92410000000000000000</t>
  </si>
  <si>
    <t>ДОХОДЫ ОТ ИСПОЛЬЗОВАНИЯ ИМУЩЕСТВА, НАХОДЯЩЕГОСЯ В ГОСУДАРСТВЕННОЙ И МУНИЦИПАЛЬНОЙ СОБСТВЕННОСТИ</t>
  </si>
  <si>
    <t>92411100000000000000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</si>
  <si>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</si>
  <si>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92411109000000000120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</si>
  <si>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</si>
  <si>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92411109040000000120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</si>
  <si>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</si>
  <si>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92411109045100000120</t>
  </si>
  <si>
    <t>БЕЗВОЗМЕЗДНЫЕ ПОСТУПЛЕНИЯ</t>
  </si>
  <si>
    <t>92420000000000000000</t>
  </si>
  <si>
    <t>БЕЗВОЗМЕЗДНЫЕ ПОСТУПЛЕНИЯ ОТ ДРУГИХ БЮДЖЕТОВ БЮДЖЕТНОЙ СИСТЕМЫ РОССИЙСКОЙ ФЕДЕРАЦИИ</t>
  </si>
  <si>
    <t>92420200000000000000</t>
  </si>
  <si>
    <t>Дотации бюджетам бюджетной системы Российской Федерации</t>
  </si>
  <si>
    <t>92420210000000000150</t>
  </si>
  <si>
    <t>Дотации на выравнивание бюджетной обеспеченности</t>
  </si>
  <si>
    <t>92420215001000000150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</si>
  <si>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</si>
  <si>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92420215001100000150</t>
  </si>
  <si>
    <t>Субсидии бюджетам бюджетной системы Российской Федерации (межбюджетные субсидии)</t>
  </si>
  <si>
    <t>92420220000000000150</t>
  </si>
  <si>
    <t>Субсидии бюджетам на обеспечение комплексного развития сельских территорий</t>
  </si>
  <si>
    <t>92420225576000000150</t>
  </si>
  <si>
    <t>Субсидии бюджетам сельских поселений на обеспечение комплексного развития сельских территорий</t>
  </si>
  <si>
    <t>92420225576100000150</t>
  </si>
  <si>
    <t>Прочие субсидии</t>
  </si>
  <si>
    <t>92420229999000000150</t>
  </si>
  <si>
    <t>Прочие субсидии бюджетам сельских поселений</t>
  </si>
  <si>
    <t>92420229999100000150</t>
  </si>
  <si>
    <t>Субвенции бюджетам бюджетной системы Российской Федерации</t>
  </si>
  <si>
    <t>92420230000000000150</t>
  </si>
  <si>
    <t>Субвенции местным бюджетам на выполнение передаваемых полномочий субъектов Российской Федерации</t>
  </si>
  <si>
    <t>92420230024000000150</t>
  </si>
  <si>
    <t>Субвенции бюджетам сельских поселений на выполнение передаваемых полномочий субъектов Российской Федерации</t>
  </si>
  <si>
    <t>92420230024100000150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</si>
  <si>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</si>
  <si>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</si>
  <si>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</si>
  <si>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92420235118100000150</t>
  </si>
  <si>
    <t>Иные межбюджетные трансферты</t>
  </si>
  <si>
    <t>92420240000000000150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</si>
  <si>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</si>
  <si>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</si>
  <si>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</si>
  <si>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92420240014100000150</t>
  </si>
  <si>
    <t>Прочие межбюджетные трансферты, передаваемые бюджетам</t>
  </si>
  <si>
    <t>92420249999000000150</t>
  </si>
  <si>
    <t>Прочие межбюджетные трансферты, передаваемые бюджетам сельских поселений</t>
  </si>
  <si>
    <t>92420249999100000150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</si>
  <si>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</si>
  <si>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</si>
  <si>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</si>
  <si>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</si>
  <si>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92401046510041140000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</si>
  <si>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</si>
  <si>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92401046510041140100</t>
  </si>
  <si>
    <t>Расходы на выплаты персоналу государственных (муниципальных) органов</t>
  </si>
  <si>
    <t>92401046510041140120</t>
  </si>
  <si>
    <t>Фонд оплаты труда государственных (муниципальных) органов</t>
  </si>
  <si>
    <t>92401046510041140121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</si>
  <si>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</si>
  <si>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92401046510041140129</t>
  </si>
  <si>
    <t>Расходы на выплаты по оплате труда работников органов местного самоуправления Республики Мордовия</t>
  </si>
  <si>
    <t>92401046520041110000</t>
  </si>
  <si>
    <t>92401046520041110100</t>
  </si>
  <si>
    <t>92401046520041110120</t>
  </si>
  <si>
    <t>92401046520041110121</t>
  </si>
  <si>
    <t>92401046520041110129</t>
  </si>
  <si>
    <t>Закупка товаров,работ и услуг для обеспечения государственных (муниципальных) нужд</t>
  </si>
  <si>
    <t>92401046520041120000</t>
  </si>
  <si>
    <t>Закупка товаров, работ и услуг для обеспечения государственных (муниципальных) нужд</t>
  </si>
  <si>
    <t>92401046520041120200</t>
  </si>
  <si>
    <t>Иные закупки товаров, работ и услуг для обеспечения государственных (муниципальных) нужд</t>
  </si>
  <si>
    <t>92401046520041120240</t>
  </si>
  <si>
    <t>Прочая закупка товаров, работ и услуг</t>
  </si>
  <si>
    <t>92401046520041120244</t>
  </si>
  <si>
    <t>Иные бюджетные ассигнования</t>
  </si>
  <si>
    <t>92401046520041120800</t>
  </si>
  <si>
    <t>Уплата налогов, сборов и иных платежей</t>
  </si>
  <si>
    <t>92401046520041120850</t>
  </si>
  <si>
    <t>Уплата прочих налогов, сборов</t>
  </si>
  <si>
    <t>92401046520041120852</t>
  </si>
  <si>
    <t>Уплата иных платежей</t>
  </si>
  <si>
    <t>92401046520041120853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</si>
  <si>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</si>
  <si>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92401046520044205000</t>
  </si>
  <si>
    <t>92401046520044205100</t>
  </si>
  <si>
    <t>92401046520044205120</t>
  </si>
  <si>
    <t>92401046520044205121</t>
  </si>
  <si>
    <t>92401046520044205129</t>
  </si>
  <si>
    <t>92401046520044205200</t>
  </si>
  <si>
    <t>92401046520044205240</t>
  </si>
  <si>
    <t>92401046520044205244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</si>
  <si>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</si>
  <si>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92401046520044501000</t>
  </si>
  <si>
    <t>Межбюджетные трансферты</t>
  </si>
  <si>
    <t>92401046520044501500</t>
  </si>
  <si>
    <t>92401046520044501540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</si>
  <si>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</si>
  <si>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92401048910077150000</t>
  </si>
  <si>
    <t>92401048910077150200</t>
  </si>
  <si>
    <t>92401048910077150240</t>
  </si>
  <si>
    <t>92401048910077150244</t>
  </si>
  <si>
    <t>Резервные фонды</t>
  </si>
  <si>
    <t>92401118910041180000</t>
  </si>
  <si>
    <t>92401118910041180800</t>
  </si>
  <si>
    <t>Резервные средства</t>
  </si>
  <si>
    <t>92401118910041180870</t>
  </si>
  <si>
    <t>Другие общегосударственные вопросы</t>
  </si>
  <si>
    <t>92401138910042200000</t>
  </si>
  <si>
    <t>92401138910042200200</t>
  </si>
  <si>
    <t>92401138910042200240</t>
  </si>
  <si>
    <t>92401138910042200244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</si>
  <si>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</si>
  <si>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92401138910042200245</t>
  </si>
  <si>
    <t>Военкомат.</t>
  </si>
  <si>
    <t>92402038910051180000</t>
  </si>
  <si>
    <t>92402038910051180100</t>
  </si>
  <si>
    <t>92402038910051180120</t>
  </si>
  <si>
    <t>92402038910051180121</t>
  </si>
  <si>
    <t>92402038910051180129</t>
  </si>
  <si>
    <t>92402038910051180200</t>
  </si>
  <si>
    <t>92402038910051180240</t>
  </si>
  <si>
    <t>92402038910051180244</t>
  </si>
  <si>
    <t>Резервный фонд Правительства Республики Мордовия</t>
  </si>
  <si>
    <t>92403098910080190000</t>
  </si>
  <si>
    <t>92403098910080190200</t>
  </si>
  <si>
    <t>92403098910080190240</t>
  </si>
  <si>
    <t>92403098910080190244</t>
  </si>
  <si>
    <t>администрация</t>
  </si>
  <si>
    <t>92404091300144102000</t>
  </si>
  <si>
    <t>92404091300144102200</t>
  </si>
  <si>
    <t>92404091300144102240</t>
  </si>
  <si>
    <t>92404091300144102244</t>
  </si>
  <si>
    <t>Взнос на капитальный ремонт общего имущества в многоквартирном доме</t>
  </si>
  <si>
    <t>92405018910042360000</t>
  </si>
  <si>
    <t>92405018910042360200</t>
  </si>
  <si>
    <t>92405018910042360240</t>
  </si>
  <si>
    <t>92405018910042360244</t>
  </si>
  <si>
    <t>92405018910044103000</t>
  </si>
  <si>
    <t>92405018910044103200</t>
  </si>
  <si>
    <t>92405018910044103240</t>
  </si>
  <si>
    <t>92405018910044103244</t>
  </si>
  <si>
    <t>Коммунальное хозяйство</t>
  </si>
  <si>
    <t>92405028910044101000</t>
  </si>
  <si>
    <t>92405028910044101200</t>
  </si>
  <si>
    <t>92405028910044101240</t>
  </si>
  <si>
    <t>92405028910044101244</t>
  </si>
  <si>
    <t>924050322101L5764000</t>
  </si>
  <si>
    <t>924050322101L5764200</t>
  </si>
  <si>
    <t>924050322101L5764240</t>
  </si>
  <si>
    <t>924050322101L5764244</t>
  </si>
  <si>
    <t>Уличное освещение</t>
  </si>
  <si>
    <t>92405038910043010000</t>
  </si>
  <si>
    <t>92405038910043010200</t>
  </si>
  <si>
    <t>92405038910043010240</t>
  </si>
  <si>
    <t>92405038910043010244</t>
  </si>
  <si>
    <t>Прочая закупка товаров, работ услуг</t>
  </si>
  <si>
    <t>92405038910043040000</t>
  </si>
  <si>
    <t>92405038910043040200</t>
  </si>
  <si>
    <t>92405038910043040240</t>
  </si>
  <si>
    <t>92405038910043040244</t>
  </si>
  <si>
    <t>92405038910044104000</t>
  </si>
  <si>
    <t>92405038910044104200</t>
  </si>
  <si>
    <t>92405038910044104240</t>
  </si>
  <si>
    <t>92405038910044104244</t>
  </si>
  <si>
    <t>Прочие мероприятия по благоустройству территорий</t>
  </si>
  <si>
    <t>92405038910044106000</t>
  </si>
  <si>
    <t>92405038910044106200</t>
  </si>
  <si>
    <t>92405038910044106240</t>
  </si>
  <si>
    <t>92405038910044106244</t>
  </si>
  <si>
    <t>Пенсионное обеспечение</t>
  </si>
  <si>
    <t>92410018910003010000</t>
  </si>
  <si>
    <t>Социальное обеспечение и иные выплаты населению</t>
  </si>
  <si>
    <t>92410018910003010300</t>
  </si>
  <si>
    <t>Публичные нормативные социальные выплаты гражданам</t>
  </si>
  <si>
    <t>92410018910003010310</t>
  </si>
  <si>
    <t>Иные пенсии, социальные доплаты к пенсиям</t>
  </si>
  <si>
    <t>92410018910003010312</t>
  </si>
  <si>
    <t>процентные платежи по муниципальному долгу</t>
  </si>
  <si>
    <t>92413018910041240000</t>
  </si>
  <si>
    <t>Обслуживание государственного (муниципального) долга</t>
  </si>
  <si>
    <t>92413018910041240700</t>
  </si>
  <si>
    <t>Обслуживание муниципального долга</t>
  </si>
  <si>
    <t>92413018910041240730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</si>
  <si>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</si>
  <si>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</si>
  <si>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</si>
  <si>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</si>
  <si>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</si>
  <si>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</si>
  <si>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</si>
  <si>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</si>
  <si>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</si>
  <si>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</si>
  <si>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остатков средств бюджетов</t>
  </si>
  <si>
    <t>92401000000000000500</t>
  </si>
  <si>
    <t xml:space="preserve">  Увеличение прочих остатков средств бюджетов</t>
  </si>
  <si>
    <t>92401050200000000500</t>
  </si>
  <si>
    <t xml:space="preserve">  Увеличение прочих остатков денежных средств бюджетов</t>
  </si>
  <si>
    <t>92401050201000000510</t>
  </si>
  <si>
    <t xml:space="preserve">  Увеличение прочих остатков денежных средств бюджетов сельских поселений</t>
  </si>
  <si>
    <t>92401050201100000510</t>
  </si>
  <si>
    <t xml:space="preserve">  Уменьшение остатков средств бюджетов</t>
  </si>
  <si>
    <t>92401000000000000600</t>
  </si>
  <si>
    <t xml:space="preserve">  Уменьшение прочих остатков средств бюджетов</t>
  </si>
  <si>
    <t>92401050200000000600</t>
  </si>
  <si>
    <t xml:space="preserve">  Уменьшение прочих остатков денежных средств бюджетов</t>
  </si>
  <si>
    <t>92401050201000000610</t>
  </si>
  <si>
    <t xml:space="preserve">  Уменьшение прочих остатков денежных средств бюджетов сельских поселений</t>
  </si>
  <si>
    <t>92401050201100000610</t>
  </si>
  <si>
    <t/>
  </si>
  <si>
    <t>Приложение</t>
  </si>
  <si>
    <t>к постановлению Администрации</t>
  </si>
  <si>
    <t>Аксеновского сельского поселения</t>
  </si>
  <si>
    <t>Лямбирского муниципального района</t>
  </si>
  <si>
    <t>Отчет об исполнении бюджета  Аксеновского сельского поселения Лямбирского муниципального района за 1 квартал 2020 года</t>
  </si>
  <si>
    <t>(в рублях)</t>
  </si>
  <si>
    <t>Утверждено</t>
  </si>
  <si>
    <t>Процент исполнения</t>
  </si>
  <si>
    <t>3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</si>
  <si>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</t>
  </si>
  <si>
    <t>"22"апреля 2020 г.№21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</si>
</sst>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31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9"/>
      <color theme="1"/>
      <name val="Arial"/>
      <family val="2"/>
      <charset val="204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4" fillId="0" borderId="11">
      <alignment horizontal="left"/>
    </xf>
  </cellStyleXfs>
  <cellXfs count="13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3" fillId="0" borderId="35" xfId="80" applyNumberFormat="1" applyProtection="1"/>
    <xf numFmtId="0" fontId="15" fillId="0" borderId="35" xfId="134" applyNumberFormat="1" applyProtection="1"/>
    <xf numFmtId="0" fontId="17" fillId="0" borderId="1" xfId="140" applyNumberFormat="1" applyProtection="1"/>
    <xf numFmtId="0" fontId="19" fillId="0" borderId="1" xfId="156" applyNumberFormat="1" applyProtection="1">
      <alignment horizontal="center"/>
    </xf>
    <xf numFmtId="0" fontId="14" fillId="0" borderId="1" xfId="157" applyNumberFormat="1" applyProtection="1"/>
    <xf numFmtId="0" fontId="5" fillId="0" borderId="1" xfId="8" applyNumberFormat="1" applyProtection="1"/>
    <xf numFmtId="0" fontId="6" fillId="0" borderId="1" xfId="17" applyNumberFormat="1" applyAlignment="1" applyProtection="1"/>
    <xf numFmtId="0" fontId="28" fillId="0" borderId="42" xfId="18" applyNumberFormat="1" applyFont="1" applyBorder="1" applyAlignment="1" applyProtection="1">
      <alignment horizontal="center" vertical="center" wrapText="1"/>
    </xf>
    <xf numFmtId="0" fontId="28" fillId="0" borderId="1" xfId="18" applyNumberFormat="1" applyFont="1" applyAlignment="1" applyProtection="1">
      <alignment horizontal="center" vertical="center" wrapText="1"/>
    </xf>
    <xf numFmtId="49" fontId="28" fillId="0" borderId="43" xfId="57" applyNumberFormat="1" applyFont="1" applyBorder="1" applyAlignment="1" applyProtection="1">
      <alignment horizontal="center" vertical="center" wrapText="1"/>
    </xf>
    <xf numFmtId="0" fontId="27" fillId="0" borderId="46" xfId="26" applyNumberFormat="1" applyFont="1" applyBorder="1" applyProtection="1">
      <alignment horizontal="center" vertical="top" wrapText="1"/>
    </xf>
    <xf numFmtId="0" fontId="0" fillId="0" borderId="47" xfId="0" applyBorder="1" applyProtection="1">
      <protection locked="0"/>
    </xf>
    <xf numFmtId="0" fontId="27" fillId="0" borderId="51" xfId="26" applyNumberFormat="1" applyFont="1" applyBorder="1" applyProtection="1">
      <alignment horizontal="center" vertical="top" wrapText="1"/>
    </xf>
    <xf numFmtId="0" fontId="27" fillId="0" borderId="52" xfId="28" applyNumberFormat="1" applyFont="1" applyBorder="1" applyProtection="1">
      <alignment horizontal="center" vertical="center"/>
    </xf>
    <xf numFmtId="0" fontId="27" fillId="0" borderId="58" xfId="29" applyNumberFormat="1" applyFont="1" applyBorder="1" applyProtection="1">
      <alignment horizontal="center" vertical="center"/>
    </xf>
    <xf numFmtId="4" fontId="27" fillId="0" borderId="44" xfId="34" applyFont="1" applyBorder="1" applyAlignment="1" applyProtection="1">
      <alignment horizontal="center" vertical="center"/>
    </xf>
    <xf numFmtId="4" fontId="27" fillId="0" borderId="59" xfId="34" applyFont="1" applyBorder="1" applyAlignment="1" applyProtection="1">
      <alignment horizontal="center" vertical="center"/>
    </xf>
    <xf numFmtId="49" fontId="27" fillId="0" borderId="57" xfId="33" applyNumberFormat="1" applyFont="1" applyBorder="1" applyProtection="1">
      <alignment horizontal="center" vertical="center"/>
    </xf>
    <xf numFmtId="4" fontId="27" fillId="0" borderId="22" xfId="34" applyNumberFormat="1" applyFont="1" applyBorder="1" applyProtection="1">
      <alignment horizontal="right" vertical="center" shrinkToFit="1"/>
    </xf>
    <xf numFmtId="49" fontId="27" fillId="0" borderId="12" xfId="38" applyNumberFormat="1" applyFont="1" applyBorder="1" applyProtection="1">
      <alignment horizontal="center" wrapText="1"/>
    </xf>
    <xf numFmtId="49" fontId="27" fillId="0" borderId="11" xfId="39" applyNumberFormat="1" applyFont="1" applyProtection="1">
      <alignment horizontal="center" vertical="center"/>
    </xf>
    <xf numFmtId="165" fontId="27" fillId="0" borderId="11" xfId="40" applyNumberFormat="1" applyFont="1" applyProtection="1">
      <alignment horizontal="right" vertical="center" shrinkToFit="1"/>
    </xf>
    <xf numFmtId="49" fontId="27" fillId="0" borderId="46" xfId="44" applyNumberFormat="1" applyFont="1" applyBorder="1" applyProtection="1">
      <alignment horizontal="center"/>
    </xf>
    <xf numFmtId="4" fontId="27" fillId="0" borderId="22" xfId="45" applyNumberFormat="1" applyFont="1" applyProtection="1">
      <alignment horizontal="right" shrinkToFit="1"/>
    </xf>
    <xf numFmtId="49" fontId="27" fillId="0" borderId="61" xfId="44" applyNumberFormat="1" applyFont="1" applyBorder="1" applyProtection="1">
      <alignment horizontal="center"/>
    </xf>
    <xf numFmtId="4" fontId="27" fillId="0" borderId="48" xfId="45" applyNumberFormat="1" applyFont="1" applyBorder="1" applyProtection="1">
      <alignment horizontal="right" shrinkToFit="1"/>
    </xf>
    <xf numFmtId="4" fontId="27" fillId="0" borderId="49" xfId="45" applyNumberFormat="1" applyFont="1" applyBorder="1" applyProtection="1">
      <alignment horizontal="right" shrinkToFit="1"/>
    </xf>
    <xf numFmtId="0" fontId="27" fillId="0" borderId="56" xfId="31" applyNumberFormat="1" applyFont="1" applyBorder="1" applyAlignment="1" applyProtection="1">
      <alignment horizontal="left" vertical="top" wrapText="1"/>
    </xf>
    <xf numFmtId="0" fontId="27" fillId="0" borderId="55" xfId="36" applyNumberFormat="1" applyFont="1" applyBorder="1" applyAlignment="1" applyProtection="1">
      <alignment horizontal="left" vertical="top" wrapText="1"/>
    </xf>
    <xf numFmtId="0" fontId="27" fillId="0" borderId="54" xfId="42" applyNumberFormat="1" applyFont="1" applyBorder="1" applyAlignment="1" applyProtection="1">
      <alignment horizontal="left" vertical="top" wrapText="1"/>
    </xf>
    <xf numFmtId="0" fontId="27" fillId="0" borderId="52" xfId="42" applyNumberFormat="1" applyFont="1" applyBorder="1" applyAlignment="1" applyProtection="1">
      <alignment horizontal="left" vertical="top" wrapText="1"/>
    </xf>
    <xf numFmtId="0" fontId="27" fillId="0" borderId="62" xfId="42" applyNumberFormat="1" applyFont="1" applyBorder="1" applyAlignment="1" applyProtection="1">
      <alignment horizontal="left" vertical="top" wrapText="1"/>
    </xf>
    <xf numFmtId="4" fontId="27" fillId="0" borderId="23" xfId="35" applyNumberFormat="1" applyFont="1" applyBorder="1" applyAlignment="1" applyProtection="1">
      <alignment horizontal="right" shrinkToFit="1"/>
    </xf>
    <xf numFmtId="0" fontId="29" fillId="0" borderId="63" xfId="0" applyFont="1" applyBorder="1" applyAlignment="1">
      <alignment horizontal="center" vertical="center" wrapText="1"/>
    </xf>
    <xf numFmtId="165" fontId="14" fillId="0" borderId="26" xfId="64" applyNumberFormat="1" applyFont="1" applyProtection="1">
      <alignment horizontal="right" vertical="center" shrinkToFit="1"/>
    </xf>
    <xf numFmtId="4" fontId="27" fillId="0" borderId="44" xfId="59" applyFont="1" applyBorder="1" applyAlignment="1" applyProtection="1">
      <alignment horizontal="center" vertical="center"/>
    </xf>
    <xf numFmtId="4" fontId="27" fillId="0" borderId="59" xfId="59" applyFont="1" applyBorder="1" applyAlignment="1" applyProtection="1">
      <alignment horizontal="center" vertical="center"/>
    </xf>
    <xf numFmtId="49" fontId="27" fillId="0" borderId="26" xfId="63" applyNumberFormat="1" applyFont="1" applyProtection="1">
      <alignment horizontal="center" vertical="center"/>
    </xf>
    <xf numFmtId="165" fontId="27" fillId="0" borderId="26" xfId="64" applyNumberFormat="1" applyFont="1" applyProtection="1">
      <alignment horizontal="right" vertical="center" shrinkToFit="1"/>
    </xf>
    <xf numFmtId="4" fontId="27" fillId="0" borderId="22" xfId="69" applyNumberFormat="1" applyFont="1" applyProtection="1">
      <alignment horizontal="right" shrinkToFit="1"/>
    </xf>
    <xf numFmtId="0" fontId="27" fillId="0" borderId="28" xfId="71" applyNumberFormat="1" applyFont="1" applyAlignment="1" applyProtection="1">
      <alignment vertical="top"/>
    </xf>
    <xf numFmtId="0" fontId="27" fillId="0" borderId="64" xfId="53" applyNumberFormat="1" applyFont="1" applyBorder="1" applyAlignment="1" applyProtection="1">
      <alignment horizontal="center" vertical="top" wrapText="1"/>
    </xf>
    <xf numFmtId="0" fontId="27" fillId="0" borderId="65" xfId="26" applyNumberFormat="1" applyFont="1" applyBorder="1" applyProtection="1">
      <alignment horizontal="center" vertical="top" wrapText="1"/>
    </xf>
    <xf numFmtId="0" fontId="29" fillId="0" borderId="66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 wrapText="1"/>
    </xf>
    <xf numFmtId="0" fontId="0" fillId="0" borderId="68" xfId="0" applyBorder="1" applyProtection="1">
      <protection locked="0"/>
    </xf>
    <xf numFmtId="0" fontId="3" fillId="0" borderId="47" xfId="79" applyNumberFormat="1" applyBorder="1" applyProtection="1"/>
    <xf numFmtId="0" fontId="27" fillId="0" borderId="60" xfId="73" applyNumberFormat="1" applyFont="1" applyBorder="1" applyAlignment="1" applyProtection="1">
      <alignment horizontal="left" vertical="top" wrapText="1"/>
    </xf>
    <xf numFmtId="49" fontId="27" fillId="0" borderId="70" xfId="75" applyNumberFormat="1" applyFont="1" applyBorder="1" applyProtection="1">
      <alignment horizontal="center"/>
    </xf>
    <xf numFmtId="2" fontId="27" fillId="0" borderId="41" xfId="76" applyNumberFormat="1" applyFont="1" applyBorder="1" applyProtection="1">
      <alignment horizontal="center" shrinkToFit="1"/>
    </xf>
    <xf numFmtId="4" fontId="27" fillId="0" borderId="41" xfId="77" applyNumberFormat="1" applyFont="1" applyBorder="1" applyProtection="1">
      <alignment horizontal="right" shrinkToFit="1"/>
    </xf>
    <xf numFmtId="4" fontId="27" fillId="0" borderId="23" xfId="60" applyNumberFormat="1" applyFont="1" applyBorder="1" applyProtection="1">
      <alignment horizontal="right" shrinkToFit="1"/>
    </xf>
    <xf numFmtId="4" fontId="27" fillId="0" borderId="71" xfId="60" applyNumberFormat="1" applyFont="1" applyBorder="1" applyProtection="1">
      <alignment horizontal="right" shrinkToFit="1"/>
    </xf>
    <xf numFmtId="4" fontId="27" fillId="0" borderId="48" xfId="69" applyNumberFormat="1" applyFont="1" applyBorder="1" applyProtection="1">
      <alignment horizontal="right" shrinkToFit="1"/>
    </xf>
    <xf numFmtId="0" fontId="27" fillId="0" borderId="72" xfId="72" applyNumberFormat="1" applyFont="1" applyBorder="1" applyProtection="1"/>
    <xf numFmtId="4" fontId="27" fillId="0" borderId="44" xfId="69" applyNumberFormat="1" applyFont="1" applyBorder="1" applyProtection="1">
      <alignment horizontal="right" shrinkToFit="1"/>
    </xf>
    <xf numFmtId="0" fontId="27" fillId="0" borderId="73" xfId="72" applyNumberFormat="1" applyFont="1" applyBorder="1" applyProtection="1"/>
    <xf numFmtId="4" fontId="27" fillId="0" borderId="74" xfId="60" applyNumberFormat="1" applyFont="1" applyBorder="1" applyProtection="1">
      <alignment horizontal="right" shrinkToFit="1"/>
    </xf>
    <xf numFmtId="49" fontId="27" fillId="0" borderId="46" xfId="68" applyNumberFormat="1" applyFont="1" applyBorder="1" applyProtection="1">
      <alignment horizontal="center"/>
    </xf>
    <xf numFmtId="49" fontId="27" fillId="0" borderId="3" xfId="68" applyNumberFormat="1" applyFont="1" applyBorder="1" applyProtection="1">
      <alignment horizontal="center"/>
    </xf>
    <xf numFmtId="0" fontId="27" fillId="0" borderId="52" xfId="66" applyNumberFormat="1" applyFont="1" applyBorder="1" applyAlignment="1" applyProtection="1">
      <alignment horizontal="left" vertical="top" wrapText="1"/>
    </xf>
    <xf numFmtId="0" fontId="27" fillId="0" borderId="54" xfId="66" applyNumberFormat="1" applyFont="1" applyBorder="1" applyAlignment="1" applyProtection="1">
      <alignment horizontal="left" vertical="top" wrapText="1"/>
    </xf>
    <xf numFmtId="4" fontId="27" fillId="0" borderId="50" xfId="60" applyNumberFormat="1" applyFont="1" applyBorder="1" applyProtection="1">
      <alignment horizontal="right" shrinkToFit="1"/>
    </xf>
    <xf numFmtId="4" fontId="27" fillId="0" borderId="75" xfId="60" applyNumberFormat="1" applyFont="1" applyBorder="1" applyProtection="1">
      <alignment horizontal="right" shrinkToFit="1"/>
    </xf>
    <xf numFmtId="4" fontId="27" fillId="0" borderId="76" xfId="69" applyNumberFormat="1" applyFont="1" applyBorder="1" applyProtection="1">
      <alignment horizontal="right" shrinkToFit="1"/>
    </xf>
    <xf numFmtId="0" fontId="27" fillId="0" borderId="53" xfId="56" applyNumberFormat="1" applyFont="1" applyBorder="1" applyAlignment="1" applyProtection="1">
      <alignment horizontal="center" vertical="center"/>
    </xf>
    <xf numFmtId="49" fontId="27" fillId="0" borderId="46" xfId="58" applyNumberFormat="1" applyFont="1" applyBorder="1" applyProtection="1">
      <alignment horizontal="center" vertical="center"/>
    </xf>
    <xf numFmtId="0" fontId="27" fillId="0" borderId="77" xfId="57" applyNumberFormat="1" applyFont="1" applyBorder="1" applyAlignment="1" applyProtection="1">
      <alignment horizontal="center" vertical="center"/>
    </xf>
    <xf numFmtId="4" fontId="27" fillId="0" borderId="22" xfId="59" applyNumberFormat="1" applyFont="1" applyBorder="1" applyProtection="1">
      <alignment horizontal="right" shrinkToFit="1"/>
    </xf>
    <xf numFmtId="0" fontId="27" fillId="0" borderId="78" xfId="56" applyNumberFormat="1" applyFont="1" applyBorder="1" applyAlignment="1" applyProtection="1">
      <alignment horizontal="left" vertical="top" wrapText="1"/>
    </xf>
    <xf numFmtId="0" fontId="27" fillId="0" borderId="79" xfId="61" applyNumberFormat="1" applyFont="1" applyBorder="1" applyAlignment="1" applyProtection="1">
      <alignment horizontal="left" vertical="top" wrapText="1"/>
    </xf>
    <xf numFmtId="49" fontId="27" fillId="0" borderId="77" xfId="63" applyNumberFormat="1" applyFont="1" applyBorder="1" applyProtection="1">
      <alignment horizontal="center" vertical="center"/>
    </xf>
    <xf numFmtId="0" fontId="29" fillId="0" borderId="81" xfId="0" applyFont="1" applyBorder="1" applyAlignment="1">
      <alignment horizontal="center" vertical="center" wrapText="1"/>
    </xf>
    <xf numFmtId="0" fontId="29" fillId="0" borderId="81" xfId="0" applyFont="1" applyBorder="1" applyAlignment="1">
      <alignment horizontal="center" vertical="center"/>
    </xf>
    <xf numFmtId="0" fontId="29" fillId="0" borderId="82" xfId="0" applyFont="1" applyBorder="1" applyAlignment="1">
      <alignment horizontal="center" vertical="center" wrapText="1"/>
    </xf>
    <xf numFmtId="0" fontId="14" fillId="0" borderId="1" xfId="82" applyNumberFormat="1" applyBorder="1" applyProtection="1">
      <alignment horizontal="left" wrapText="1"/>
    </xf>
    <xf numFmtId="0" fontId="15" fillId="0" borderId="1" xfId="133" applyNumberFormat="1" applyBorder="1" applyProtection="1">
      <alignment horizontal="left"/>
    </xf>
    <xf numFmtId="0" fontId="27" fillId="0" borderId="80" xfId="149" applyNumberFormat="1" applyFont="1" applyBorder="1" applyAlignment="1" applyProtection="1">
      <alignment horizontal="center" vertical="top" wrapText="1"/>
    </xf>
    <xf numFmtId="0" fontId="27" fillId="0" borderId="83" xfId="109" applyNumberFormat="1" applyFont="1" applyBorder="1" applyAlignment="1" applyProtection="1">
      <alignment horizontal="center"/>
    </xf>
    <xf numFmtId="4" fontId="14" fillId="0" borderId="84" xfId="59" applyFont="1" applyBorder="1" applyAlignment="1" applyProtection="1">
      <alignment horizontal="center" vertical="center"/>
    </xf>
    <xf numFmtId="49" fontId="14" fillId="0" borderId="46" xfId="95" applyNumberFormat="1" applyFont="1" applyBorder="1" applyProtection="1">
      <alignment horizontal="center" vertical="center"/>
    </xf>
    <xf numFmtId="165" fontId="14" fillId="0" borderId="22" xfId="96" applyNumberFormat="1" applyFont="1" applyProtection="1">
      <alignment horizontal="right" vertical="center" shrinkToFit="1"/>
    </xf>
    <xf numFmtId="165" fontId="14" fillId="0" borderId="23" xfId="97" applyNumberFormat="1" applyFont="1" applyProtection="1">
      <alignment horizontal="right" vertical="center" shrinkToFit="1"/>
    </xf>
    <xf numFmtId="49" fontId="14" fillId="0" borderId="77" xfId="63" applyNumberFormat="1" applyFont="1" applyBorder="1" applyProtection="1">
      <alignment horizontal="center" vertical="center"/>
    </xf>
    <xf numFmtId="0" fontId="14" fillId="0" borderId="26" xfId="99" applyNumberFormat="1" applyFont="1" applyProtection="1"/>
    <xf numFmtId="165" fontId="14" fillId="0" borderId="76" xfId="96" applyNumberFormat="1" applyFont="1" applyBorder="1" applyProtection="1">
      <alignment horizontal="right" vertical="center" shrinkToFit="1"/>
    </xf>
    <xf numFmtId="49" fontId="14" fillId="0" borderId="12" xfId="102" applyNumberFormat="1" applyFont="1" applyBorder="1" applyProtection="1">
      <alignment horizontal="center" vertical="center"/>
    </xf>
    <xf numFmtId="165" fontId="14" fillId="0" borderId="11" xfId="103" applyNumberFormat="1" applyFont="1" applyProtection="1">
      <alignment horizontal="right" vertical="center" shrinkToFit="1"/>
    </xf>
    <xf numFmtId="49" fontId="14" fillId="0" borderId="58" xfId="63" applyNumberFormat="1" applyFont="1" applyBorder="1" applyProtection="1">
      <alignment horizontal="center" vertical="center"/>
    </xf>
    <xf numFmtId="0" fontId="23" fillId="0" borderId="1" xfId="40" applyNumberFormat="1" applyFont="1" applyFill="1" applyBorder="1" applyAlignment="1" applyProtection="1">
      <alignment horizontal="right" wrapText="1"/>
    </xf>
    <xf numFmtId="0" fontId="0" fillId="0" borderId="0" xfId="0" applyFill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0" xfId="0" applyAlignment="1">
      <alignment horizontal="right" wrapText="1"/>
    </xf>
    <xf numFmtId="0" fontId="25" fillId="0" borderId="1" xfId="1" applyNumberFormat="1" applyFont="1" applyAlignment="1" applyProtection="1">
      <alignment horizontal="center" vertical="top" wrapText="1"/>
    </xf>
    <xf numFmtId="0" fontId="26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4" fillId="0" borderId="45" xfId="25" applyNumberFormat="1" applyFont="1" applyBorder="1" applyAlignment="1" applyProtection="1">
      <alignment horizontal="right"/>
    </xf>
    <xf numFmtId="0" fontId="24" fillId="0" borderId="45" xfId="25" applyFont="1" applyBorder="1" applyAlignment="1">
      <alignment horizontal="right"/>
    </xf>
    <xf numFmtId="0" fontId="11" fillId="0" borderId="1" xfId="47" applyNumberFormat="1" applyAlignment="1" applyProtection="1">
      <alignment horizontal="center" wrapText="1"/>
    </xf>
    <xf numFmtId="0" fontId="11" fillId="0" borderId="1" xfId="47" applyAlignment="1">
      <alignment horizontal="center" wrapText="1"/>
    </xf>
    <xf numFmtId="0" fontId="0" fillId="0" borderId="0" xfId="0" applyAlignment="1">
      <alignment wrapText="1"/>
    </xf>
    <xf numFmtId="0" fontId="14" fillId="0" borderId="1" xfId="155" applyNumberFormat="1" applyProtection="1">
      <alignment horizontal="left" wrapText="1"/>
    </xf>
    <xf numFmtId="0" fontId="14" fillId="0" borderId="1" xfId="155">
      <alignment horizontal="left" wrapText="1"/>
    </xf>
    <xf numFmtId="0" fontId="14" fillId="0" borderId="11" xfId="158" applyNumberFormat="1" applyProtection="1">
      <alignment horizontal="left" wrapText="1"/>
    </xf>
    <xf numFmtId="0" fontId="14" fillId="0" borderId="11" xfId="158">
      <alignment horizontal="left" wrapText="1"/>
    </xf>
    <xf numFmtId="0" fontId="14" fillId="0" borderId="1" xfId="159" applyNumberFormat="1" applyProtection="1">
      <alignment horizontal="left"/>
    </xf>
    <xf numFmtId="0" fontId="14" fillId="0" borderId="1" xfId="159">
      <alignment horizontal="left"/>
    </xf>
    <xf numFmtId="0" fontId="14" fillId="0" borderId="85" xfId="91" applyNumberFormat="1" applyFont="1" applyBorder="1" applyAlignment="1" applyProtection="1">
      <alignment horizontal="center" vertical="top" wrapText="1"/>
    </xf>
    <xf numFmtId="0" fontId="30" fillId="0" borderId="86" xfId="0" applyFont="1" applyBorder="1" applyAlignment="1">
      <alignment wrapText="1"/>
    </xf>
    <xf numFmtId="0" fontId="14" fillId="0" borderId="97" xfId="105" applyNumberFormat="1" applyFont="1" applyBorder="1" applyProtection="1">
      <alignment horizontal="left" wrapText="1" indent="1"/>
    </xf>
    <xf numFmtId="0" fontId="14" fillId="0" borderId="96" xfId="105" applyFont="1" applyBorder="1">
      <alignment horizontal="left" wrapText="1" indent="1"/>
    </xf>
    <xf numFmtId="0" fontId="14" fillId="0" borderId="98" xfId="93" applyNumberFormat="1" applyFont="1" applyBorder="1" applyAlignment="1" applyProtection="1">
      <alignment horizontal="center" wrapText="1"/>
    </xf>
    <xf numFmtId="0" fontId="30" fillId="0" borderId="87" xfId="0" applyFont="1" applyBorder="1" applyAlignment="1">
      <alignment wrapText="1"/>
    </xf>
    <xf numFmtId="0" fontId="14" fillId="0" borderId="69" xfId="93" applyNumberFormat="1" applyFont="1" applyBorder="1" applyProtection="1">
      <alignment horizontal="left" wrapText="1"/>
    </xf>
    <xf numFmtId="0" fontId="14" fillId="0" borderId="90" xfId="93" applyFont="1" applyBorder="1">
      <alignment horizontal="left" wrapText="1"/>
    </xf>
    <xf numFmtId="0" fontId="14" fillId="0" borderId="36" xfId="98" applyNumberFormat="1" applyFont="1" applyBorder="1" applyProtection="1">
      <alignment horizontal="left" wrapText="1" indent="1"/>
    </xf>
    <xf numFmtId="0" fontId="14" fillId="0" borderId="91" xfId="98" applyFont="1" applyBorder="1">
      <alignment horizontal="left" wrapText="1" indent="1"/>
    </xf>
    <xf numFmtId="0" fontId="14" fillId="0" borderId="8" xfId="93" applyNumberFormat="1" applyFont="1" applyBorder="1" applyProtection="1">
      <alignment horizontal="left" wrapText="1"/>
    </xf>
    <xf numFmtId="0" fontId="14" fillId="0" borderId="8" xfId="98" applyNumberFormat="1" applyFont="1" applyBorder="1" applyProtection="1">
      <alignment horizontal="left" wrapText="1" indent="1"/>
    </xf>
    <xf numFmtId="0" fontId="14" fillId="0" borderId="90" xfId="98" applyFont="1" applyBorder="1">
      <alignment horizontal="left" wrapText="1" indent="1"/>
    </xf>
    <xf numFmtId="0" fontId="14" fillId="0" borderId="93" xfId="107" applyNumberFormat="1" applyFont="1" applyBorder="1" applyProtection="1">
      <alignment horizontal="left" wrapText="1"/>
    </xf>
    <xf numFmtId="0" fontId="14" fillId="0" borderId="94" xfId="107" applyFont="1" applyBorder="1">
      <alignment horizontal="left" wrapText="1"/>
    </xf>
    <xf numFmtId="0" fontId="27" fillId="0" borderId="7" xfId="109" applyNumberFormat="1" applyFont="1" applyBorder="1" applyProtection="1">
      <alignment wrapText="1"/>
    </xf>
    <xf numFmtId="0" fontId="27" fillId="0" borderId="89" xfId="109" applyFont="1" applyBorder="1">
      <alignment wrapText="1"/>
    </xf>
    <xf numFmtId="0" fontId="14" fillId="0" borderId="93" xfId="111" applyNumberFormat="1" applyFont="1" applyBorder="1" applyAlignment="1" applyProtection="1">
      <alignment horizontal="left" wrapText="1"/>
    </xf>
    <xf numFmtId="0" fontId="14" fillId="0" borderId="94" xfId="111" applyFont="1" applyBorder="1" applyAlignment="1">
      <alignment horizontal="left" wrapText="1"/>
    </xf>
    <xf numFmtId="0" fontId="14" fillId="0" borderId="97" xfId="111" applyNumberFormat="1" applyFont="1" applyBorder="1" applyAlignment="1" applyProtection="1">
      <alignment horizontal="left" wrapText="1"/>
    </xf>
    <xf numFmtId="0" fontId="14" fillId="0" borderId="96" xfId="111" applyFont="1" applyBorder="1" applyAlignment="1">
      <alignment horizontal="left" wrapText="1"/>
    </xf>
    <xf numFmtId="0" fontId="14" fillId="0" borderId="95" xfId="111" applyNumberFormat="1" applyFont="1" applyBorder="1" applyAlignment="1" applyProtection="1">
      <alignment horizontal="left" wrapText="1"/>
    </xf>
    <xf numFmtId="0" fontId="14" fillId="0" borderId="92" xfId="111" applyFont="1" applyBorder="1" applyAlignment="1">
      <alignment horizontal="left" wrapText="1"/>
    </xf>
    <xf numFmtId="0" fontId="14" fillId="0" borderId="38" xfId="111" applyNumberFormat="1" applyFont="1" applyBorder="1" applyAlignment="1" applyProtection="1">
      <alignment horizontal="left" wrapText="1"/>
    </xf>
    <xf numFmtId="0" fontId="14" fillId="0" borderId="88" xfId="111" applyFont="1" applyBorder="1" applyAlignment="1">
      <alignment horizontal="left" wrapText="1"/>
    </xf>
    <xf numFmtId="0" fontId="14" fillId="0" borderId="100" xfId="111" applyNumberFormat="1" applyFont="1" applyBorder="1" applyAlignment="1" applyProtection="1">
      <alignment horizontal="left" wrapText="1"/>
    </xf>
    <xf numFmtId="0" fontId="14" fillId="0" borderId="99" xfId="111" applyFont="1" applyBorder="1" applyAlignment="1">
      <alignment horizontal="left" wrapText="1"/>
    </xf>
  </cellXfs>
  <cellStyles count="168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11"/>
    <cellStyle name="xl133" xfId="110"/>
    <cellStyle name="xl134" xfId="133"/>
    <cellStyle name="xl135" xfId="135"/>
    <cellStyle name="xl136" xfId="141"/>
    <cellStyle name="xl137" xfId="145"/>
    <cellStyle name="xl138" xfId="148"/>
    <cellStyle name="xl139" xfId="152"/>
    <cellStyle name="xl140" xfId="153"/>
    <cellStyle name="xl141" xfId="146"/>
    <cellStyle name="xl142" xfId="112"/>
    <cellStyle name="xl143" xfId="121"/>
    <cellStyle name="xl144" xfId="136"/>
    <cellStyle name="xl145" xfId="142"/>
    <cellStyle name="xl146" xfId="149"/>
    <cellStyle name="xl147" xfId="151"/>
    <cellStyle name="xl148" xfId="113"/>
    <cellStyle name="xl149" xfId="117"/>
    <cellStyle name="xl150" xfId="122"/>
    <cellStyle name="xl151" xfId="126"/>
    <cellStyle name="xl152" xfId="134"/>
    <cellStyle name="xl153" xfId="137"/>
    <cellStyle name="xl154" xfId="150"/>
    <cellStyle name="xl155" xfId="155"/>
    <cellStyle name="xl156" xfId="159"/>
    <cellStyle name="xl157" xfId="114"/>
    <cellStyle name="xl158" xfId="118"/>
    <cellStyle name="xl159" xfId="123"/>
    <cellStyle name="xl160" xfId="156"/>
    <cellStyle name="xl161" xfId="167"/>
    <cellStyle name="xl162" xfId="157"/>
    <cellStyle name="xl163" xfId="119"/>
    <cellStyle name="xl164" xfId="124"/>
    <cellStyle name="xl165" xfId="127"/>
    <cellStyle name="xl166" xfId="130"/>
    <cellStyle name="xl167" xfId="138"/>
    <cellStyle name="xl168" xfId="143"/>
    <cellStyle name="xl169" xfId="154"/>
    <cellStyle name="xl170" xfId="147"/>
    <cellStyle name="xl171" xfId="140"/>
    <cellStyle name="xl172" xfId="115"/>
    <cellStyle name="xl173" xfId="128"/>
    <cellStyle name="xl174" xfId="131"/>
    <cellStyle name="xl175" xfId="144"/>
    <cellStyle name="xl176" xfId="139"/>
    <cellStyle name="xl177" xfId="116"/>
    <cellStyle name="xl178" xfId="120"/>
    <cellStyle name="xl179" xfId="125"/>
    <cellStyle name="xl180" xfId="129"/>
    <cellStyle name="xl181" xfId="132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6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9"/>
  <sheetViews>
    <sheetView tabSelected="1" zoomScaleNormal="100" zoomScaleSheetLayoutView="100" workbookViewId="0">
      <selection activeCell="I16" sqref="I16"/>
    </sheetView>
  </sheetViews>
  <sheetFormatPr defaultColWidth="9" defaultRowHeight="15" x14ac:dyDescent="0.25"/>
  <cols>
    <col min="1" max="1" width="0.7109375" style="1" customWidth="1"/>
    <col min="2" max="2" width="60.7109375" style="1" customWidth="1"/>
    <col min="3" max="3" width="21.140625" style="1" customWidth="1"/>
    <col min="4" max="4" width="13" style="1" customWidth="1"/>
    <col min="5" max="5" width="11.85546875" style="1" customWidth="1"/>
    <col min="6" max="6" width="11.7109375" style="1" customWidth="1"/>
    <col min="7" max="7" width="8" style="1" customWidth="1"/>
    <col min="8" max="16384" width="9" style="1"/>
  </cols>
  <sheetData>
    <row r="1" spans="2:7" x14ac:dyDescent="0.25">
      <c r="C1" s="11"/>
      <c r="D1" s="94" t="s">
        <v>279</v>
      </c>
      <c r="E1" s="95"/>
      <c r="F1" s="95"/>
    </row>
    <row r="2" spans="2:7" x14ac:dyDescent="0.25">
      <c r="C2" s="11"/>
      <c r="D2" s="94" t="s">
        <v>280</v>
      </c>
      <c r="E2" s="96"/>
      <c r="F2" s="96"/>
    </row>
    <row r="3" spans="2:7" x14ac:dyDescent="0.25">
      <c r="C3" s="11"/>
      <c r="D3" s="94" t="s">
        <v>281</v>
      </c>
      <c r="E3" s="97"/>
      <c r="F3" s="97"/>
    </row>
    <row r="4" spans="2:7" x14ac:dyDescent="0.25">
      <c r="C4" s="11"/>
      <c r="D4" s="94" t="s">
        <v>282</v>
      </c>
      <c r="E4" s="96"/>
      <c r="F4" s="96"/>
    </row>
    <row r="5" spans="2:7" x14ac:dyDescent="0.25">
      <c r="C5" s="94" t="s">
        <v>289</v>
      </c>
      <c r="D5" s="97"/>
      <c r="E5" s="97"/>
      <c r="F5" s="97"/>
    </row>
    <row r="7" spans="2:7" ht="38.25" customHeight="1" x14ac:dyDescent="0.25">
      <c r="B7" s="98" t="s">
        <v>283</v>
      </c>
      <c r="C7" s="99"/>
      <c r="D7" s="99"/>
      <c r="E7" s="99"/>
      <c r="F7" s="99"/>
      <c r="G7" s="4"/>
    </row>
    <row r="8" spans="2:7" ht="12.95" customHeight="1" x14ac:dyDescent="0.25">
      <c r="B8" s="2"/>
      <c r="C8" s="2"/>
      <c r="D8" s="2"/>
      <c r="E8" s="2"/>
      <c r="F8" s="3"/>
      <c r="G8" s="4"/>
    </row>
    <row r="9" spans="2:7" ht="20.25" customHeight="1" x14ac:dyDescent="0.25">
      <c r="B9" s="98" t="s">
        <v>0</v>
      </c>
      <c r="C9" s="100"/>
      <c r="D9" s="100"/>
      <c r="E9" s="100"/>
      <c r="F9" s="100"/>
      <c r="G9" s="4"/>
    </row>
    <row r="10" spans="2:7" ht="19.5" customHeight="1" thickBot="1" x14ac:dyDescent="0.3">
      <c r="B10" s="101" t="s">
        <v>284</v>
      </c>
      <c r="C10" s="102"/>
      <c r="D10" s="102"/>
      <c r="E10" s="102"/>
      <c r="F10" s="102"/>
      <c r="G10" s="4"/>
    </row>
    <row r="11" spans="2:7" ht="42" customHeight="1" x14ac:dyDescent="0.25">
      <c r="B11" s="17" t="s">
        <v>1</v>
      </c>
      <c r="C11" s="15" t="s">
        <v>2</v>
      </c>
      <c r="D11" s="12" t="s">
        <v>285</v>
      </c>
      <c r="E11" s="13" t="s">
        <v>3</v>
      </c>
      <c r="F11" s="14" t="s">
        <v>286</v>
      </c>
      <c r="G11" s="4"/>
    </row>
    <row r="12" spans="2:7" ht="15" customHeight="1" x14ac:dyDescent="0.25">
      <c r="B12" s="18">
        <v>1</v>
      </c>
      <c r="C12" s="19">
        <v>2</v>
      </c>
      <c r="D12" s="20" t="s">
        <v>287</v>
      </c>
      <c r="E12" s="20" t="s">
        <v>4</v>
      </c>
      <c r="F12" s="21" t="s">
        <v>5</v>
      </c>
      <c r="G12" s="4"/>
    </row>
    <row r="13" spans="2:7" ht="12.95" customHeight="1" x14ac:dyDescent="0.25">
      <c r="B13" s="32" t="s">
        <v>6</v>
      </c>
      <c r="C13" s="22" t="s">
        <v>7</v>
      </c>
      <c r="D13" s="23">
        <v>2831250</v>
      </c>
      <c r="E13" s="23">
        <v>413689.94</v>
      </c>
      <c r="F13" s="37">
        <f>E13/D13*100</f>
        <v>14.611565209713023</v>
      </c>
      <c r="G13" s="4"/>
    </row>
    <row r="14" spans="2:7" ht="12.75" customHeight="1" x14ac:dyDescent="0.25">
      <c r="B14" s="33" t="s">
        <v>9</v>
      </c>
      <c r="C14" s="24"/>
      <c r="D14" s="25"/>
      <c r="E14" s="26"/>
      <c r="F14" s="37"/>
      <c r="G14" s="4"/>
    </row>
    <row r="15" spans="2:7" x14ac:dyDescent="0.25">
      <c r="B15" s="34" t="s">
        <v>10</v>
      </c>
      <c r="C15" s="27" t="s">
        <v>11</v>
      </c>
      <c r="D15" s="28">
        <v>742400</v>
      </c>
      <c r="E15" s="28">
        <v>126954.62</v>
      </c>
      <c r="F15" s="37">
        <f t="shared" ref="F15:F66" si="0">E15/D15*100</f>
        <v>17.100568426724138</v>
      </c>
      <c r="G15" s="4"/>
    </row>
    <row r="16" spans="2:7" x14ac:dyDescent="0.25">
      <c r="B16" s="35" t="s">
        <v>12</v>
      </c>
      <c r="C16" s="27" t="s">
        <v>13</v>
      </c>
      <c r="D16" s="28">
        <v>29300</v>
      </c>
      <c r="E16" s="28">
        <v>8935.7099999999991</v>
      </c>
      <c r="F16" s="37">
        <f t="shared" si="0"/>
        <v>30.497303754266209</v>
      </c>
      <c r="G16" s="4"/>
    </row>
    <row r="17" spans="2:7" x14ac:dyDescent="0.25">
      <c r="B17" s="34" t="s">
        <v>14</v>
      </c>
      <c r="C17" s="27" t="s">
        <v>15</v>
      </c>
      <c r="D17" s="28">
        <v>29300</v>
      </c>
      <c r="E17" s="28">
        <v>8935.7099999999991</v>
      </c>
      <c r="F17" s="37">
        <f t="shared" si="0"/>
        <v>30.497303754266209</v>
      </c>
      <c r="G17" s="4"/>
    </row>
    <row r="18" spans="2:7" ht="51" customHeight="1" x14ac:dyDescent="0.25">
      <c r="B18" s="34" t="s">
        <v>16</v>
      </c>
      <c r="C18" s="27" t="s">
        <v>17</v>
      </c>
      <c r="D18" s="28">
        <v>29000</v>
      </c>
      <c r="E18" s="28">
        <v>8905.61</v>
      </c>
      <c r="F18" s="37">
        <f t="shared" si="0"/>
        <v>30.709000000000003</v>
      </c>
      <c r="G18" s="4"/>
    </row>
    <row r="19" spans="2:7" ht="72.75" customHeight="1" x14ac:dyDescent="0.25">
      <c r="B19" s="34" t="s">
        <v>18</v>
      </c>
      <c r="C19" s="27" t="s">
        <v>19</v>
      </c>
      <c r="D19" s="28">
        <v>29000</v>
      </c>
      <c r="E19" s="28">
        <v>8673.3799999999992</v>
      </c>
      <c r="F19" s="37">
        <f t="shared" si="0"/>
        <v>29.908206896551722</v>
      </c>
      <c r="G19" s="4"/>
    </row>
    <row r="20" spans="2:7" ht="63" customHeight="1" x14ac:dyDescent="0.25">
      <c r="B20" s="34" t="s">
        <v>20</v>
      </c>
      <c r="C20" s="27" t="s">
        <v>21</v>
      </c>
      <c r="D20" s="28" t="s">
        <v>8</v>
      </c>
      <c r="E20" s="28">
        <v>30.38</v>
      </c>
      <c r="F20" s="37">
        <v>0</v>
      </c>
      <c r="G20" s="4"/>
    </row>
    <row r="21" spans="2:7" ht="74.25" customHeight="1" x14ac:dyDescent="0.25">
      <c r="B21" s="34" t="s">
        <v>22</v>
      </c>
      <c r="C21" s="27" t="s">
        <v>23</v>
      </c>
      <c r="D21" s="28" t="s">
        <v>8</v>
      </c>
      <c r="E21" s="28">
        <v>201.85</v>
      </c>
      <c r="F21" s="37">
        <v>0</v>
      </c>
      <c r="G21" s="4"/>
    </row>
    <row r="22" spans="2:7" ht="74.25" customHeight="1" x14ac:dyDescent="0.25">
      <c r="B22" s="34" t="s">
        <v>24</v>
      </c>
      <c r="C22" s="27" t="s">
        <v>25</v>
      </c>
      <c r="D22" s="28" t="s">
        <v>8</v>
      </c>
      <c r="E22" s="28">
        <v>20</v>
      </c>
      <c r="F22" s="37">
        <v>0</v>
      </c>
      <c r="G22" s="4"/>
    </row>
    <row r="23" spans="2:7" ht="98.25" customHeight="1" x14ac:dyDescent="0.25">
      <c r="B23" s="34" t="s">
        <v>26</v>
      </c>
      <c r="C23" s="27" t="s">
        <v>27</v>
      </c>
      <c r="D23" s="28" t="s">
        <v>8</v>
      </c>
      <c r="E23" s="28">
        <v>20</v>
      </c>
      <c r="F23" s="37">
        <v>0</v>
      </c>
      <c r="G23" s="4"/>
    </row>
    <row r="24" spans="2:7" ht="36" x14ac:dyDescent="0.25">
      <c r="B24" s="34" t="s">
        <v>28</v>
      </c>
      <c r="C24" s="27" t="s">
        <v>29</v>
      </c>
      <c r="D24" s="28">
        <v>300</v>
      </c>
      <c r="E24" s="28">
        <v>10.1</v>
      </c>
      <c r="F24" s="37">
        <f t="shared" si="0"/>
        <v>3.3666666666666663</v>
      </c>
      <c r="G24" s="4"/>
    </row>
    <row r="25" spans="2:7" ht="50.25" customHeight="1" x14ac:dyDescent="0.25">
      <c r="B25" s="34" t="s">
        <v>30</v>
      </c>
      <c r="C25" s="27" t="s">
        <v>31</v>
      </c>
      <c r="D25" s="28">
        <v>300</v>
      </c>
      <c r="E25" s="28" t="s">
        <v>8</v>
      </c>
      <c r="F25" s="37">
        <v>0</v>
      </c>
      <c r="G25" s="4"/>
    </row>
    <row r="26" spans="2:7" ht="49.5" customHeight="1" x14ac:dyDescent="0.25">
      <c r="B26" s="34" t="s">
        <v>32</v>
      </c>
      <c r="C26" s="27" t="s">
        <v>33</v>
      </c>
      <c r="D26" s="28" t="s">
        <v>8</v>
      </c>
      <c r="E26" s="28">
        <v>10.1</v>
      </c>
      <c r="F26" s="37">
        <v>0</v>
      </c>
      <c r="G26" s="4"/>
    </row>
    <row r="27" spans="2:7" x14ac:dyDescent="0.25">
      <c r="B27" s="34" t="s">
        <v>34</v>
      </c>
      <c r="C27" s="27" t="s">
        <v>35</v>
      </c>
      <c r="D27" s="28">
        <v>93600</v>
      </c>
      <c r="E27" s="28">
        <v>48857.7</v>
      </c>
      <c r="F27" s="37">
        <f t="shared" si="0"/>
        <v>52.198397435897434</v>
      </c>
      <c r="G27" s="4"/>
    </row>
    <row r="28" spans="2:7" x14ac:dyDescent="0.25">
      <c r="B28" s="34" t="s">
        <v>36</v>
      </c>
      <c r="C28" s="27" t="s">
        <v>37</v>
      </c>
      <c r="D28" s="28">
        <v>93600</v>
      </c>
      <c r="E28" s="28">
        <v>48857.7</v>
      </c>
      <c r="F28" s="37">
        <f t="shared" si="0"/>
        <v>52.198397435897434</v>
      </c>
      <c r="G28" s="4"/>
    </row>
    <row r="29" spans="2:7" x14ac:dyDescent="0.25">
      <c r="B29" s="34" t="s">
        <v>36</v>
      </c>
      <c r="C29" s="27" t="s">
        <v>38</v>
      </c>
      <c r="D29" s="28">
        <v>93600</v>
      </c>
      <c r="E29" s="28">
        <v>48857.7</v>
      </c>
      <c r="F29" s="37">
        <f t="shared" si="0"/>
        <v>52.198397435897434</v>
      </c>
      <c r="G29" s="4"/>
    </row>
    <row r="30" spans="2:7" ht="36" x14ac:dyDescent="0.25">
      <c r="B30" s="34" t="s">
        <v>39</v>
      </c>
      <c r="C30" s="27" t="s">
        <v>40</v>
      </c>
      <c r="D30" s="28">
        <v>93600</v>
      </c>
      <c r="E30" s="28">
        <v>48857.7</v>
      </c>
      <c r="F30" s="37">
        <f t="shared" si="0"/>
        <v>52.198397435897434</v>
      </c>
      <c r="G30" s="4"/>
    </row>
    <row r="31" spans="2:7" x14ac:dyDescent="0.25">
      <c r="B31" s="34" t="s">
        <v>41</v>
      </c>
      <c r="C31" s="27" t="s">
        <v>42</v>
      </c>
      <c r="D31" s="28">
        <v>619500</v>
      </c>
      <c r="E31" s="28">
        <v>69161.210000000006</v>
      </c>
      <c r="F31" s="37">
        <f t="shared" si="0"/>
        <v>11.164037126715094</v>
      </c>
      <c r="G31" s="4"/>
    </row>
    <row r="32" spans="2:7" x14ac:dyDescent="0.25">
      <c r="B32" s="34" t="s">
        <v>43</v>
      </c>
      <c r="C32" s="27" t="s">
        <v>44</v>
      </c>
      <c r="D32" s="28">
        <v>193500</v>
      </c>
      <c r="E32" s="28">
        <v>15461.01</v>
      </c>
      <c r="F32" s="37">
        <f t="shared" si="0"/>
        <v>7.9901860465116288</v>
      </c>
      <c r="G32" s="4"/>
    </row>
    <row r="33" spans="2:7" ht="36" x14ac:dyDescent="0.25">
      <c r="B33" s="34" t="s">
        <v>45</v>
      </c>
      <c r="C33" s="27" t="s">
        <v>46</v>
      </c>
      <c r="D33" s="28">
        <v>193500</v>
      </c>
      <c r="E33" s="28">
        <v>15461.01</v>
      </c>
      <c r="F33" s="37">
        <f t="shared" si="0"/>
        <v>7.9901860465116288</v>
      </c>
      <c r="G33" s="4"/>
    </row>
    <row r="34" spans="2:7" ht="60" x14ac:dyDescent="0.25">
      <c r="B34" s="34" t="s">
        <v>47</v>
      </c>
      <c r="C34" s="27" t="s">
        <v>48</v>
      </c>
      <c r="D34" s="28">
        <v>193500</v>
      </c>
      <c r="E34" s="28">
        <v>15071.37</v>
      </c>
      <c r="F34" s="37">
        <f t="shared" si="0"/>
        <v>7.7888217054263578</v>
      </c>
      <c r="G34" s="4"/>
    </row>
    <row r="35" spans="2:7" ht="39" customHeight="1" x14ac:dyDescent="0.25">
      <c r="B35" s="34" t="s">
        <v>49</v>
      </c>
      <c r="C35" s="27" t="s">
        <v>50</v>
      </c>
      <c r="D35" s="28" t="s">
        <v>8</v>
      </c>
      <c r="E35" s="28">
        <v>389.64</v>
      </c>
      <c r="F35" s="37">
        <v>0</v>
      </c>
      <c r="G35" s="4"/>
    </row>
    <row r="36" spans="2:7" x14ac:dyDescent="0.25">
      <c r="B36" s="34" t="s">
        <v>51</v>
      </c>
      <c r="C36" s="27" t="s">
        <v>52</v>
      </c>
      <c r="D36" s="28">
        <v>426000</v>
      </c>
      <c r="E36" s="28">
        <v>53700.2</v>
      </c>
      <c r="F36" s="37">
        <f t="shared" si="0"/>
        <v>12.605680751173709</v>
      </c>
      <c r="G36" s="4"/>
    </row>
    <row r="37" spans="2:7" x14ac:dyDescent="0.25">
      <c r="B37" s="34" t="s">
        <v>53</v>
      </c>
      <c r="C37" s="27" t="s">
        <v>54</v>
      </c>
      <c r="D37" s="28">
        <v>167000</v>
      </c>
      <c r="E37" s="28">
        <v>43018</v>
      </c>
      <c r="F37" s="37">
        <f t="shared" si="0"/>
        <v>25.759281437125747</v>
      </c>
      <c r="G37" s="4"/>
    </row>
    <row r="38" spans="2:7" ht="24" x14ac:dyDescent="0.25">
      <c r="B38" s="34" t="s">
        <v>55</v>
      </c>
      <c r="C38" s="27" t="s">
        <v>56</v>
      </c>
      <c r="D38" s="28">
        <v>167000</v>
      </c>
      <c r="E38" s="28">
        <v>43018</v>
      </c>
      <c r="F38" s="37">
        <f t="shared" si="0"/>
        <v>25.759281437125747</v>
      </c>
      <c r="G38" s="4"/>
    </row>
    <row r="39" spans="2:7" ht="48" x14ac:dyDescent="0.25">
      <c r="B39" s="34" t="s">
        <v>57</v>
      </c>
      <c r="C39" s="27" t="s">
        <v>58</v>
      </c>
      <c r="D39" s="28">
        <v>167000</v>
      </c>
      <c r="E39" s="28">
        <v>43018</v>
      </c>
      <c r="F39" s="37">
        <f t="shared" si="0"/>
        <v>25.759281437125747</v>
      </c>
      <c r="G39" s="4"/>
    </row>
    <row r="40" spans="2:7" x14ac:dyDescent="0.25">
      <c r="B40" s="34" t="s">
        <v>59</v>
      </c>
      <c r="C40" s="27" t="s">
        <v>60</v>
      </c>
      <c r="D40" s="28">
        <v>259000</v>
      </c>
      <c r="E40" s="28">
        <v>10682.2</v>
      </c>
      <c r="F40" s="37">
        <f t="shared" si="0"/>
        <v>4.1244015444015441</v>
      </c>
      <c r="G40" s="4"/>
    </row>
    <row r="41" spans="2:7" ht="24" x14ac:dyDescent="0.25">
      <c r="B41" s="34" t="s">
        <v>61</v>
      </c>
      <c r="C41" s="27" t="s">
        <v>62</v>
      </c>
      <c r="D41" s="28">
        <v>259000</v>
      </c>
      <c r="E41" s="28">
        <v>10682.2</v>
      </c>
      <c r="F41" s="37">
        <f t="shared" si="0"/>
        <v>4.1244015444015441</v>
      </c>
      <c r="G41" s="4"/>
    </row>
    <row r="42" spans="2:7" ht="48" x14ac:dyDescent="0.25">
      <c r="B42" s="34" t="s">
        <v>63</v>
      </c>
      <c r="C42" s="27" t="s">
        <v>64</v>
      </c>
      <c r="D42" s="28">
        <v>259000</v>
      </c>
      <c r="E42" s="28">
        <v>10045.68</v>
      </c>
      <c r="F42" s="37">
        <f t="shared" si="0"/>
        <v>3.878640926640927</v>
      </c>
      <c r="G42" s="4"/>
    </row>
    <row r="43" spans="2:7" ht="36" x14ac:dyDescent="0.25">
      <c r="B43" s="34" t="s">
        <v>65</v>
      </c>
      <c r="C43" s="27" t="s">
        <v>66</v>
      </c>
      <c r="D43" s="28" t="s">
        <v>8</v>
      </c>
      <c r="E43" s="28">
        <v>636.52</v>
      </c>
      <c r="F43" s="37">
        <v>0</v>
      </c>
      <c r="G43" s="4"/>
    </row>
    <row r="44" spans="2:7" x14ac:dyDescent="0.25">
      <c r="B44" s="34" t="s">
        <v>10</v>
      </c>
      <c r="C44" s="27" t="s">
        <v>67</v>
      </c>
      <c r="D44" s="28">
        <v>20100</v>
      </c>
      <c r="E44" s="28" t="s">
        <v>8</v>
      </c>
      <c r="F44" s="37">
        <v>0</v>
      </c>
      <c r="G44" s="4"/>
    </row>
    <row r="45" spans="2:7" ht="26.25" customHeight="1" x14ac:dyDescent="0.25">
      <c r="B45" s="34" t="s">
        <v>68</v>
      </c>
      <c r="C45" s="27" t="s">
        <v>69</v>
      </c>
      <c r="D45" s="28">
        <v>20100</v>
      </c>
      <c r="E45" s="28" t="s">
        <v>8</v>
      </c>
      <c r="F45" s="37">
        <v>0</v>
      </c>
      <c r="G45" s="4"/>
    </row>
    <row r="46" spans="2:7" ht="60.75" customHeight="1" x14ac:dyDescent="0.25">
      <c r="B46" s="34" t="s">
        <v>70</v>
      </c>
      <c r="C46" s="27" t="s">
        <v>71</v>
      </c>
      <c r="D46" s="28">
        <v>20100</v>
      </c>
      <c r="E46" s="28" t="s">
        <v>8</v>
      </c>
      <c r="F46" s="37">
        <v>0</v>
      </c>
      <c r="G46" s="4"/>
    </row>
    <row r="47" spans="2:7" ht="62.25" customHeight="1" x14ac:dyDescent="0.25">
      <c r="B47" s="34" t="s">
        <v>72</v>
      </c>
      <c r="C47" s="27" t="s">
        <v>73</v>
      </c>
      <c r="D47" s="28">
        <v>20100</v>
      </c>
      <c r="E47" s="28" t="s">
        <v>8</v>
      </c>
      <c r="F47" s="37">
        <v>0</v>
      </c>
      <c r="G47" s="4"/>
    </row>
    <row r="48" spans="2:7" ht="60" x14ac:dyDescent="0.25">
      <c r="B48" s="34" t="s">
        <v>74</v>
      </c>
      <c r="C48" s="27" t="s">
        <v>75</v>
      </c>
      <c r="D48" s="28">
        <v>20100</v>
      </c>
      <c r="E48" s="28" t="s">
        <v>8</v>
      </c>
      <c r="F48" s="37">
        <v>0</v>
      </c>
      <c r="G48" s="4"/>
    </row>
    <row r="49" spans="2:7" x14ac:dyDescent="0.25">
      <c r="B49" s="34" t="s">
        <v>76</v>
      </c>
      <c r="C49" s="27" t="s">
        <v>77</v>
      </c>
      <c r="D49" s="28">
        <v>2068750</v>
      </c>
      <c r="E49" s="28">
        <v>286735.32</v>
      </c>
      <c r="F49" s="37">
        <f t="shared" si="0"/>
        <v>13.860317583081571</v>
      </c>
      <c r="G49" s="4"/>
    </row>
    <row r="50" spans="2:7" ht="24" x14ac:dyDescent="0.25">
      <c r="B50" s="34" t="s">
        <v>78</v>
      </c>
      <c r="C50" s="27" t="s">
        <v>79</v>
      </c>
      <c r="D50" s="28">
        <v>2068750</v>
      </c>
      <c r="E50" s="28">
        <v>286735.32</v>
      </c>
      <c r="F50" s="37">
        <f t="shared" si="0"/>
        <v>13.860317583081571</v>
      </c>
      <c r="G50" s="4"/>
    </row>
    <row r="51" spans="2:7" ht="15" customHeight="1" x14ac:dyDescent="0.25">
      <c r="B51" s="34" t="s">
        <v>80</v>
      </c>
      <c r="C51" s="27" t="s">
        <v>81</v>
      </c>
      <c r="D51" s="28">
        <v>635000</v>
      </c>
      <c r="E51" s="28">
        <v>158700</v>
      </c>
      <c r="F51" s="37">
        <f t="shared" si="0"/>
        <v>24.992125984251967</v>
      </c>
      <c r="G51" s="4"/>
    </row>
    <row r="52" spans="2:7" x14ac:dyDescent="0.25">
      <c r="B52" s="34" t="s">
        <v>82</v>
      </c>
      <c r="C52" s="27" t="s">
        <v>83</v>
      </c>
      <c r="D52" s="28">
        <v>635000</v>
      </c>
      <c r="E52" s="28">
        <v>158700</v>
      </c>
      <c r="F52" s="37">
        <f t="shared" si="0"/>
        <v>24.992125984251967</v>
      </c>
      <c r="G52" s="4"/>
    </row>
    <row r="53" spans="2:7" ht="27" customHeight="1" x14ac:dyDescent="0.25">
      <c r="B53" s="34" t="s">
        <v>84</v>
      </c>
      <c r="C53" s="27" t="s">
        <v>85</v>
      </c>
      <c r="D53" s="28">
        <v>635000</v>
      </c>
      <c r="E53" s="28">
        <v>158700</v>
      </c>
      <c r="F53" s="37">
        <f t="shared" si="0"/>
        <v>24.992125984251967</v>
      </c>
      <c r="G53" s="4"/>
    </row>
    <row r="54" spans="2:7" ht="24" x14ac:dyDescent="0.25">
      <c r="B54" s="35" t="s">
        <v>86</v>
      </c>
      <c r="C54" s="27" t="s">
        <v>87</v>
      </c>
      <c r="D54" s="28">
        <v>1189900</v>
      </c>
      <c r="E54" s="28">
        <v>91600</v>
      </c>
      <c r="F54" s="37">
        <f t="shared" si="0"/>
        <v>7.6981258929321799</v>
      </c>
      <c r="G54" s="4"/>
    </row>
    <row r="55" spans="2:7" ht="24" x14ac:dyDescent="0.25">
      <c r="B55" s="34" t="s">
        <v>88</v>
      </c>
      <c r="C55" s="27" t="s">
        <v>89</v>
      </c>
      <c r="D55" s="28">
        <v>640000</v>
      </c>
      <c r="E55" s="28" t="s">
        <v>8</v>
      </c>
      <c r="F55" s="37">
        <v>0</v>
      </c>
      <c r="G55" s="4"/>
    </row>
    <row r="56" spans="2:7" ht="24" x14ac:dyDescent="0.25">
      <c r="B56" s="34" t="s">
        <v>90</v>
      </c>
      <c r="C56" s="27" t="s">
        <v>91</v>
      </c>
      <c r="D56" s="28">
        <v>640000</v>
      </c>
      <c r="E56" s="28" t="s">
        <v>8</v>
      </c>
      <c r="F56" s="37">
        <v>0</v>
      </c>
      <c r="G56" s="4"/>
    </row>
    <row r="57" spans="2:7" x14ac:dyDescent="0.25">
      <c r="B57" s="34" t="s">
        <v>92</v>
      </c>
      <c r="C57" s="27" t="s">
        <v>93</v>
      </c>
      <c r="D57" s="28">
        <v>549900</v>
      </c>
      <c r="E57" s="28">
        <v>91600</v>
      </c>
      <c r="F57" s="37">
        <f t="shared" si="0"/>
        <v>16.657574104382615</v>
      </c>
      <c r="G57" s="4"/>
    </row>
    <row r="58" spans="2:7" x14ac:dyDescent="0.25">
      <c r="B58" s="34" t="s">
        <v>94</v>
      </c>
      <c r="C58" s="27" t="s">
        <v>95</v>
      </c>
      <c r="D58" s="28">
        <v>549900</v>
      </c>
      <c r="E58" s="28">
        <v>91600</v>
      </c>
      <c r="F58" s="37">
        <f t="shared" si="0"/>
        <v>16.657574104382615</v>
      </c>
      <c r="G58" s="4"/>
    </row>
    <row r="59" spans="2:7" ht="14.25" customHeight="1" x14ac:dyDescent="0.25">
      <c r="B59" s="34" t="s">
        <v>96</v>
      </c>
      <c r="C59" s="27" t="s">
        <v>97</v>
      </c>
      <c r="D59" s="28">
        <v>79100</v>
      </c>
      <c r="E59" s="28">
        <v>12635.32</v>
      </c>
      <c r="F59" s="37">
        <f t="shared" si="0"/>
        <v>15.973855878634637</v>
      </c>
      <c r="G59" s="4"/>
    </row>
    <row r="60" spans="2:7" ht="24" x14ac:dyDescent="0.25">
      <c r="B60" s="34" t="s">
        <v>98</v>
      </c>
      <c r="C60" s="27" t="s">
        <v>99</v>
      </c>
      <c r="D60" s="28">
        <v>400</v>
      </c>
      <c r="E60" s="28" t="s">
        <v>8</v>
      </c>
      <c r="F60" s="37">
        <v>0</v>
      </c>
      <c r="G60" s="4"/>
    </row>
    <row r="61" spans="2:7" ht="24" x14ac:dyDescent="0.25">
      <c r="B61" s="34" t="s">
        <v>100</v>
      </c>
      <c r="C61" s="27" t="s">
        <v>101</v>
      </c>
      <c r="D61" s="28">
        <v>400</v>
      </c>
      <c r="E61" s="28" t="s">
        <v>8</v>
      </c>
      <c r="F61" s="37">
        <v>0</v>
      </c>
      <c r="G61" s="4"/>
    </row>
    <row r="62" spans="2:7" ht="24" x14ac:dyDescent="0.25">
      <c r="B62" s="34" t="s">
        <v>102</v>
      </c>
      <c r="C62" s="27" t="s">
        <v>103</v>
      </c>
      <c r="D62" s="28">
        <v>78700</v>
      </c>
      <c r="E62" s="28">
        <v>12635.32</v>
      </c>
      <c r="F62" s="37">
        <f t="shared" si="0"/>
        <v>16.055044472681068</v>
      </c>
      <c r="G62" s="4"/>
    </row>
    <row r="63" spans="2:7" ht="26.25" customHeight="1" x14ac:dyDescent="0.25">
      <c r="B63" s="35" t="s">
        <v>104</v>
      </c>
      <c r="C63" s="27" t="s">
        <v>105</v>
      </c>
      <c r="D63" s="28">
        <v>78700</v>
      </c>
      <c r="E63" s="28">
        <v>12635.32</v>
      </c>
      <c r="F63" s="37">
        <f t="shared" si="0"/>
        <v>16.055044472681068</v>
      </c>
      <c r="G63" s="4"/>
    </row>
    <row r="64" spans="2:7" x14ac:dyDescent="0.25">
      <c r="B64" s="34" t="s">
        <v>106</v>
      </c>
      <c r="C64" s="27" t="s">
        <v>107</v>
      </c>
      <c r="D64" s="28">
        <v>164750</v>
      </c>
      <c r="E64" s="28">
        <v>23800</v>
      </c>
      <c r="F64" s="37">
        <f t="shared" si="0"/>
        <v>14.446130500758725</v>
      </c>
      <c r="G64" s="4"/>
    </row>
    <row r="65" spans="2:7" ht="38.25" customHeight="1" x14ac:dyDescent="0.25">
      <c r="B65" s="34" t="s">
        <v>108</v>
      </c>
      <c r="C65" s="27" t="s">
        <v>109</v>
      </c>
      <c r="D65" s="28">
        <v>137000</v>
      </c>
      <c r="E65" s="28">
        <v>23800</v>
      </c>
      <c r="F65" s="37">
        <f t="shared" si="0"/>
        <v>17.372262773722628</v>
      </c>
      <c r="G65" s="4"/>
    </row>
    <row r="66" spans="2:7" ht="49.5" customHeight="1" x14ac:dyDescent="0.25">
      <c r="B66" s="34" t="s">
        <v>110</v>
      </c>
      <c r="C66" s="27" t="s">
        <v>111</v>
      </c>
      <c r="D66" s="28">
        <v>137000</v>
      </c>
      <c r="E66" s="28">
        <v>23800</v>
      </c>
      <c r="F66" s="37">
        <f t="shared" si="0"/>
        <v>17.372262773722628</v>
      </c>
      <c r="G66" s="4"/>
    </row>
    <row r="67" spans="2:7" ht="16.5" customHeight="1" x14ac:dyDescent="0.25">
      <c r="B67" s="34" t="s">
        <v>112</v>
      </c>
      <c r="C67" s="27" t="s">
        <v>113</v>
      </c>
      <c r="D67" s="28">
        <v>27750</v>
      </c>
      <c r="E67" s="28" t="s">
        <v>8</v>
      </c>
      <c r="F67" s="37">
        <v>0</v>
      </c>
      <c r="G67" s="4"/>
    </row>
    <row r="68" spans="2:7" ht="24.75" thickBot="1" x14ac:dyDescent="0.3">
      <c r="B68" s="36" t="s">
        <v>114</v>
      </c>
      <c r="C68" s="29" t="s">
        <v>115</v>
      </c>
      <c r="D68" s="30">
        <v>27750</v>
      </c>
      <c r="E68" s="31" t="s">
        <v>8</v>
      </c>
      <c r="F68" s="37">
        <v>0</v>
      </c>
      <c r="G68" s="4"/>
    </row>
    <row r="69" spans="2:7" x14ac:dyDescent="0.25">
      <c r="D69" s="16"/>
      <c r="F69" s="16"/>
    </row>
  </sheetData>
  <mergeCells count="8">
    <mergeCell ref="B7:F7"/>
    <mergeCell ref="B9:F9"/>
    <mergeCell ref="B10:F10"/>
    <mergeCell ref="D1:F1"/>
    <mergeCell ref="D2:F2"/>
    <mergeCell ref="D3:F3"/>
    <mergeCell ref="D4:F4"/>
    <mergeCell ref="C5:F5"/>
  </mergeCells>
  <pageMargins left="0.59055118110236227" right="0" top="0.19685039370078741" bottom="0" header="0.51181102362204722" footer="0.51181102362204722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zoomScaleNormal="100" zoomScaleSheetLayoutView="100" workbookViewId="0">
      <selection activeCell="H9" sqref="H9"/>
    </sheetView>
  </sheetViews>
  <sheetFormatPr defaultColWidth="9" defaultRowHeight="15" x14ac:dyDescent="0.25"/>
  <cols>
    <col min="1" max="1" width="0.85546875" style="1" customWidth="1"/>
    <col min="2" max="2" width="62.140625" style="1" customWidth="1"/>
    <col min="3" max="3" width="20.85546875" style="1" customWidth="1"/>
    <col min="4" max="4" width="12" style="1" customWidth="1"/>
    <col min="5" max="6" width="11.28515625" style="1" customWidth="1"/>
    <col min="7" max="7" width="8" style="1" customWidth="1"/>
    <col min="8" max="16384" width="9" style="1"/>
  </cols>
  <sheetData>
    <row r="1" spans="1:7" ht="15" customHeight="1" x14ac:dyDescent="0.25">
      <c r="B1" s="4"/>
      <c r="C1" s="4"/>
      <c r="D1" s="4"/>
      <c r="E1" s="4"/>
      <c r="F1" s="4"/>
      <c r="G1" s="4"/>
    </row>
    <row r="2" spans="1:7" ht="14.1" customHeight="1" x14ac:dyDescent="0.25">
      <c r="B2" s="103" t="s">
        <v>116</v>
      </c>
      <c r="C2" s="104"/>
      <c r="D2" s="104"/>
      <c r="E2" s="104"/>
      <c r="F2" s="105"/>
      <c r="G2" s="4"/>
    </row>
    <row r="3" spans="1:7" ht="12.95" customHeight="1" thickBot="1" x14ac:dyDescent="0.3">
      <c r="B3" s="101" t="s">
        <v>284</v>
      </c>
      <c r="C3" s="102"/>
      <c r="D3" s="102"/>
      <c r="E3" s="102"/>
      <c r="F3" s="102"/>
      <c r="G3" s="4"/>
    </row>
    <row r="4" spans="1:7" ht="27" customHeight="1" x14ac:dyDescent="0.25">
      <c r="A4" s="50"/>
      <c r="B4" s="46" t="s">
        <v>1</v>
      </c>
      <c r="C4" s="47" t="s">
        <v>117</v>
      </c>
      <c r="D4" s="38" t="s">
        <v>285</v>
      </c>
      <c r="E4" s="48" t="s">
        <v>3</v>
      </c>
      <c r="F4" s="49" t="s">
        <v>286</v>
      </c>
      <c r="G4" s="4"/>
    </row>
    <row r="5" spans="1:7" ht="12.95" customHeight="1" x14ac:dyDescent="0.25">
      <c r="A5" s="50"/>
      <c r="B5" s="70">
        <v>1</v>
      </c>
      <c r="C5" s="72">
        <v>2</v>
      </c>
      <c r="D5" s="40" t="s">
        <v>287</v>
      </c>
      <c r="E5" s="40" t="s">
        <v>4</v>
      </c>
      <c r="F5" s="41" t="s">
        <v>5</v>
      </c>
      <c r="G5" s="4"/>
    </row>
    <row r="6" spans="1:7" ht="15" customHeight="1" x14ac:dyDescent="0.25">
      <c r="A6" s="50"/>
      <c r="B6" s="74" t="s">
        <v>118</v>
      </c>
      <c r="C6" s="71" t="s">
        <v>119</v>
      </c>
      <c r="D6" s="73">
        <v>3025601.24</v>
      </c>
      <c r="E6" s="73">
        <v>483356.93</v>
      </c>
      <c r="F6" s="67">
        <f>E6/D6*100</f>
        <v>15.975566231589724</v>
      </c>
      <c r="G6" s="4"/>
    </row>
    <row r="7" spans="1:7" ht="15" customHeight="1" x14ac:dyDescent="0.25">
      <c r="A7" s="50"/>
      <c r="B7" s="75" t="s">
        <v>9</v>
      </c>
      <c r="C7" s="76"/>
      <c r="D7" s="43"/>
      <c r="E7" s="42"/>
      <c r="F7" s="62"/>
      <c r="G7" s="4"/>
    </row>
    <row r="8" spans="1:7" x14ac:dyDescent="0.25">
      <c r="A8" s="50"/>
      <c r="B8" s="66">
        <v>6510041140</v>
      </c>
      <c r="C8" s="63" t="s">
        <v>120</v>
      </c>
      <c r="D8" s="69">
        <v>386200</v>
      </c>
      <c r="E8" s="69">
        <v>105475.63</v>
      </c>
      <c r="F8" s="62">
        <f t="shared" ref="F8:F64" si="0">E8/D8*100</f>
        <v>27.311141895390989</v>
      </c>
      <c r="G8" s="4"/>
    </row>
    <row r="9" spans="1:7" ht="51" customHeight="1" x14ac:dyDescent="0.25">
      <c r="A9" s="50"/>
      <c r="B9" s="66" t="s">
        <v>121</v>
      </c>
      <c r="C9" s="63" t="s">
        <v>122</v>
      </c>
      <c r="D9" s="44">
        <v>386200</v>
      </c>
      <c r="E9" s="44">
        <v>105475.63</v>
      </c>
      <c r="F9" s="62">
        <f t="shared" si="0"/>
        <v>27.311141895390989</v>
      </c>
      <c r="G9" s="4"/>
    </row>
    <row r="10" spans="1:7" ht="14.25" customHeight="1" x14ac:dyDescent="0.25">
      <c r="A10" s="50"/>
      <c r="B10" s="66" t="s">
        <v>123</v>
      </c>
      <c r="C10" s="63" t="s">
        <v>124</v>
      </c>
      <c r="D10" s="44">
        <v>386200</v>
      </c>
      <c r="E10" s="44">
        <v>105475.63</v>
      </c>
      <c r="F10" s="67">
        <f t="shared" si="0"/>
        <v>27.311141895390989</v>
      </c>
      <c r="G10" s="4"/>
    </row>
    <row r="11" spans="1:7" ht="13.5" customHeight="1" x14ac:dyDescent="0.25">
      <c r="A11" s="50"/>
      <c r="B11" s="66" t="s">
        <v>125</v>
      </c>
      <c r="C11" s="63" t="s">
        <v>126</v>
      </c>
      <c r="D11" s="44">
        <v>296620</v>
      </c>
      <c r="E11" s="44">
        <v>80818.399999999994</v>
      </c>
      <c r="F11" s="62">
        <f t="shared" si="0"/>
        <v>27.246443260737642</v>
      </c>
      <c r="G11" s="4"/>
    </row>
    <row r="12" spans="1:7" ht="38.25" customHeight="1" x14ac:dyDescent="0.25">
      <c r="A12" s="50"/>
      <c r="B12" s="65" t="s">
        <v>127</v>
      </c>
      <c r="C12" s="63" t="s">
        <v>128</v>
      </c>
      <c r="D12" s="44">
        <v>89580</v>
      </c>
      <c r="E12" s="44">
        <v>24657.23</v>
      </c>
      <c r="F12" s="62">
        <f t="shared" si="0"/>
        <v>27.525373967403439</v>
      </c>
      <c r="G12" s="4"/>
    </row>
    <row r="13" spans="1:7" ht="26.25" customHeight="1" x14ac:dyDescent="0.25">
      <c r="A13" s="50"/>
      <c r="B13" s="66" t="s">
        <v>129</v>
      </c>
      <c r="C13" s="63" t="s">
        <v>130</v>
      </c>
      <c r="D13" s="44">
        <v>281200</v>
      </c>
      <c r="E13" s="44">
        <v>70212.52</v>
      </c>
      <c r="F13" s="57">
        <f t="shared" si="0"/>
        <v>24.968890469416788</v>
      </c>
      <c r="G13" s="4"/>
    </row>
    <row r="14" spans="1:7" ht="50.25" customHeight="1" x14ac:dyDescent="0.25">
      <c r="A14" s="50"/>
      <c r="B14" s="66" t="s">
        <v>121</v>
      </c>
      <c r="C14" s="63" t="s">
        <v>131</v>
      </c>
      <c r="D14" s="44">
        <v>281200</v>
      </c>
      <c r="E14" s="44">
        <v>70212.52</v>
      </c>
      <c r="F14" s="67">
        <f t="shared" si="0"/>
        <v>24.968890469416788</v>
      </c>
      <c r="G14" s="4"/>
    </row>
    <row r="15" spans="1:7" ht="15.75" customHeight="1" x14ac:dyDescent="0.25">
      <c r="A15" s="50"/>
      <c r="B15" s="65" t="s">
        <v>123</v>
      </c>
      <c r="C15" s="63" t="s">
        <v>132</v>
      </c>
      <c r="D15" s="44">
        <v>281200</v>
      </c>
      <c r="E15" s="44">
        <v>70212.52</v>
      </c>
      <c r="F15" s="62">
        <f t="shared" si="0"/>
        <v>24.968890469416788</v>
      </c>
      <c r="G15" s="4"/>
    </row>
    <row r="16" spans="1:7" ht="14.25" customHeight="1" x14ac:dyDescent="0.25">
      <c r="A16" s="50"/>
      <c r="B16" s="66" t="s">
        <v>125</v>
      </c>
      <c r="C16" s="63" t="s">
        <v>133</v>
      </c>
      <c r="D16" s="44">
        <v>215975</v>
      </c>
      <c r="E16" s="44">
        <v>53153.83</v>
      </c>
      <c r="F16" s="62">
        <f t="shared" si="0"/>
        <v>24.611103136937146</v>
      </c>
      <c r="G16" s="4"/>
    </row>
    <row r="17" spans="1:7" ht="38.25" customHeight="1" x14ac:dyDescent="0.25">
      <c r="A17" s="50"/>
      <c r="B17" s="66" t="s">
        <v>127</v>
      </c>
      <c r="C17" s="63" t="s">
        <v>134</v>
      </c>
      <c r="D17" s="44">
        <v>65225</v>
      </c>
      <c r="E17" s="44">
        <v>17058.689999999999</v>
      </c>
      <c r="F17" s="62">
        <f t="shared" si="0"/>
        <v>26.153606745879642</v>
      </c>
      <c r="G17" s="4"/>
    </row>
    <row r="18" spans="1:7" ht="25.5" customHeight="1" x14ac:dyDescent="0.25">
      <c r="A18" s="50"/>
      <c r="B18" s="65" t="s">
        <v>135</v>
      </c>
      <c r="C18" s="63" t="s">
        <v>136</v>
      </c>
      <c r="D18" s="44">
        <v>106000</v>
      </c>
      <c r="E18" s="44">
        <v>44531.85</v>
      </c>
      <c r="F18" s="67">
        <f t="shared" si="0"/>
        <v>42.011179245283017</v>
      </c>
      <c r="G18" s="4"/>
    </row>
    <row r="19" spans="1:7" ht="25.5" customHeight="1" x14ac:dyDescent="0.25">
      <c r="A19" s="50"/>
      <c r="B19" s="66" t="s">
        <v>137</v>
      </c>
      <c r="C19" s="63" t="s">
        <v>138</v>
      </c>
      <c r="D19" s="44">
        <v>101700</v>
      </c>
      <c r="E19" s="44">
        <v>43273.85</v>
      </c>
      <c r="F19" s="62">
        <f t="shared" si="0"/>
        <v>42.550491642084559</v>
      </c>
      <c r="G19" s="4"/>
    </row>
    <row r="20" spans="1:7" ht="27" customHeight="1" x14ac:dyDescent="0.25">
      <c r="A20" s="50"/>
      <c r="B20" s="66" t="s">
        <v>139</v>
      </c>
      <c r="C20" s="63" t="s">
        <v>140</v>
      </c>
      <c r="D20" s="44">
        <v>101700</v>
      </c>
      <c r="E20" s="44">
        <v>43273.85</v>
      </c>
      <c r="F20" s="62">
        <f t="shared" si="0"/>
        <v>42.550491642084559</v>
      </c>
      <c r="G20" s="4"/>
    </row>
    <row r="21" spans="1:7" ht="13.5" customHeight="1" x14ac:dyDescent="0.25">
      <c r="A21" s="50"/>
      <c r="B21" s="66" t="s">
        <v>141</v>
      </c>
      <c r="C21" s="63" t="s">
        <v>142</v>
      </c>
      <c r="D21" s="44">
        <v>101700</v>
      </c>
      <c r="E21" s="44">
        <v>43273.85</v>
      </c>
      <c r="F21" s="67">
        <f t="shared" si="0"/>
        <v>42.550491642084559</v>
      </c>
      <c r="G21" s="4"/>
    </row>
    <row r="22" spans="1:7" x14ac:dyDescent="0.25">
      <c r="A22" s="50"/>
      <c r="B22" s="66" t="s">
        <v>143</v>
      </c>
      <c r="C22" s="63" t="s">
        <v>144</v>
      </c>
      <c r="D22" s="44">
        <v>4300</v>
      </c>
      <c r="E22" s="44">
        <v>1258</v>
      </c>
      <c r="F22" s="62">
        <f t="shared" si="0"/>
        <v>29.255813953488374</v>
      </c>
      <c r="G22" s="4"/>
    </row>
    <row r="23" spans="1:7" ht="12.75" customHeight="1" x14ac:dyDescent="0.25">
      <c r="A23" s="50"/>
      <c r="B23" s="66" t="s">
        <v>145</v>
      </c>
      <c r="C23" s="63" t="s">
        <v>146</v>
      </c>
      <c r="D23" s="44">
        <v>4300</v>
      </c>
      <c r="E23" s="44">
        <v>1258</v>
      </c>
      <c r="F23" s="67">
        <f t="shared" si="0"/>
        <v>29.255813953488374</v>
      </c>
      <c r="G23" s="4"/>
    </row>
    <row r="24" spans="1:7" x14ac:dyDescent="0.25">
      <c r="A24" s="50"/>
      <c r="B24" s="66" t="s">
        <v>147</v>
      </c>
      <c r="C24" s="63" t="s">
        <v>148</v>
      </c>
      <c r="D24" s="44">
        <v>1300</v>
      </c>
      <c r="E24" s="44">
        <v>1258</v>
      </c>
      <c r="F24" s="62">
        <f t="shared" si="0"/>
        <v>96.769230769230774</v>
      </c>
      <c r="G24" s="4"/>
    </row>
    <row r="25" spans="1:7" x14ac:dyDescent="0.25">
      <c r="A25" s="50"/>
      <c r="B25" s="66" t="s">
        <v>149</v>
      </c>
      <c r="C25" s="63" t="s">
        <v>150</v>
      </c>
      <c r="D25" s="44">
        <v>3000</v>
      </c>
      <c r="E25" s="44" t="s">
        <v>8</v>
      </c>
      <c r="F25" s="67">
        <v>0</v>
      </c>
      <c r="G25" s="4"/>
    </row>
    <row r="26" spans="1:7" ht="39" customHeight="1" x14ac:dyDescent="0.25">
      <c r="A26" s="50"/>
      <c r="B26" s="66" t="s">
        <v>151</v>
      </c>
      <c r="C26" s="63" t="s">
        <v>152</v>
      </c>
      <c r="D26" s="44">
        <v>549900</v>
      </c>
      <c r="E26" s="44">
        <v>34218.120000000003</v>
      </c>
      <c r="F26" s="62">
        <f t="shared" si="0"/>
        <v>6.2226077468630665</v>
      </c>
      <c r="G26" s="4"/>
    </row>
    <row r="27" spans="1:7" ht="50.25" customHeight="1" x14ac:dyDescent="0.25">
      <c r="A27" s="50"/>
      <c r="B27" s="65" t="s">
        <v>121</v>
      </c>
      <c r="C27" s="63" t="s">
        <v>153</v>
      </c>
      <c r="D27" s="44">
        <v>393000</v>
      </c>
      <c r="E27" s="44">
        <v>32718.12</v>
      </c>
      <c r="F27" s="62">
        <f t="shared" si="0"/>
        <v>8.3252213740458014</v>
      </c>
      <c r="G27" s="4"/>
    </row>
    <row r="28" spans="1:7" ht="15.75" customHeight="1" x14ac:dyDescent="0.25">
      <c r="A28" s="50"/>
      <c r="B28" s="66" t="s">
        <v>123</v>
      </c>
      <c r="C28" s="63" t="s">
        <v>154</v>
      </c>
      <c r="D28" s="44">
        <v>393000</v>
      </c>
      <c r="E28" s="44">
        <v>32718.12</v>
      </c>
      <c r="F28" s="62">
        <f t="shared" si="0"/>
        <v>8.3252213740458014</v>
      </c>
      <c r="G28" s="4"/>
    </row>
    <row r="29" spans="1:7" ht="15" customHeight="1" x14ac:dyDescent="0.25">
      <c r="A29" s="50"/>
      <c r="B29" s="66" t="s">
        <v>125</v>
      </c>
      <c r="C29" s="63" t="s">
        <v>155</v>
      </c>
      <c r="D29" s="44">
        <v>301800</v>
      </c>
      <c r="E29" s="44">
        <v>26378.97</v>
      </c>
      <c r="F29" s="62">
        <f t="shared" si="0"/>
        <v>8.7405467196819089</v>
      </c>
      <c r="G29" s="4"/>
    </row>
    <row r="30" spans="1:7" ht="38.25" customHeight="1" x14ac:dyDescent="0.25">
      <c r="A30" s="50"/>
      <c r="B30" s="65" t="s">
        <v>127</v>
      </c>
      <c r="C30" s="63" t="s">
        <v>156</v>
      </c>
      <c r="D30" s="44">
        <v>91200</v>
      </c>
      <c r="E30" s="44">
        <v>6339.15</v>
      </c>
      <c r="F30" s="62">
        <f t="shared" si="0"/>
        <v>6.9508223684210515</v>
      </c>
      <c r="G30" s="4"/>
    </row>
    <row r="31" spans="1:7" ht="26.25" customHeight="1" x14ac:dyDescent="0.25">
      <c r="A31" s="50"/>
      <c r="B31" s="66" t="s">
        <v>137</v>
      </c>
      <c r="C31" s="63" t="s">
        <v>157</v>
      </c>
      <c r="D31" s="44">
        <v>156900</v>
      </c>
      <c r="E31" s="44">
        <v>1500</v>
      </c>
      <c r="F31" s="62">
        <f t="shared" si="0"/>
        <v>0.95602294455066927</v>
      </c>
      <c r="G31" s="4"/>
    </row>
    <row r="32" spans="1:7" ht="26.25" customHeight="1" x14ac:dyDescent="0.25">
      <c r="A32" s="50"/>
      <c r="B32" s="66" t="s">
        <v>139</v>
      </c>
      <c r="C32" s="63" t="s">
        <v>158</v>
      </c>
      <c r="D32" s="44">
        <v>156900</v>
      </c>
      <c r="E32" s="44">
        <v>1500</v>
      </c>
      <c r="F32" s="62">
        <f t="shared" si="0"/>
        <v>0.95602294455066927</v>
      </c>
      <c r="G32" s="4"/>
    </row>
    <row r="33" spans="1:7" ht="12.75" customHeight="1" x14ac:dyDescent="0.25">
      <c r="A33" s="50"/>
      <c r="B33" s="66" t="s">
        <v>141</v>
      </c>
      <c r="C33" s="63" t="s">
        <v>159</v>
      </c>
      <c r="D33" s="44">
        <v>156900</v>
      </c>
      <c r="E33" s="44">
        <v>1500</v>
      </c>
      <c r="F33" s="62">
        <f t="shared" si="0"/>
        <v>0.95602294455066927</v>
      </c>
      <c r="G33" s="4"/>
    </row>
    <row r="34" spans="1:7" ht="49.5" customHeight="1" x14ac:dyDescent="0.25">
      <c r="A34" s="50"/>
      <c r="B34" s="66" t="s">
        <v>160</v>
      </c>
      <c r="C34" s="63" t="s">
        <v>161</v>
      </c>
      <c r="D34" s="44">
        <v>16100</v>
      </c>
      <c r="E34" s="44" t="s">
        <v>8</v>
      </c>
      <c r="F34" s="62">
        <v>0</v>
      </c>
      <c r="G34" s="4"/>
    </row>
    <row r="35" spans="1:7" x14ac:dyDescent="0.25">
      <c r="A35" s="50"/>
      <c r="B35" s="66" t="s">
        <v>162</v>
      </c>
      <c r="C35" s="63" t="s">
        <v>163</v>
      </c>
      <c r="D35" s="44">
        <v>16100</v>
      </c>
      <c r="E35" s="44" t="s">
        <v>8</v>
      </c>
      <c r="F35" s="62">
        <v>0</v>
      </c>
      <c r="G35" s="4"/>
    </row>
    <row r="36" spans="1:7" x14ac:dyDescent="0.25">
      <c r="A36" s="50"/>
      <c r="B36" s="65" t="s">
        <v>106</v>
      </c>
      <c r="C36" s="63" t="s">
        <v>164</v>
      </c>
      <c r="D36" s="44">
        <v>16100</v>
      </c>
      <c r="E36" s="44" t="s">
        <v>8</v>
      </c>
      <c r="F36" s="67">
        <v>0</v>
      </c>
      <c r="G36" s="4"/>
    </row>
    <row r="37" spans="1:7" ht="37.5" customHeight="1" x14ac:dyDescent="0.25">
      <c r="A37" s="50"/>
      <c r="B37" s="66" t="s">
        <v>165</v>
      </c>
      <c r="C37" s="63" t="s">
        <v>166</v>
      </c>
      <c r="D37" s="44">
        <v>400</v>
      </c>
      <c r="E37" s="44" t="s">
        <v>8</v>
      </c>
      <c r="F37" s="62">
        <v>0</v>
      </c>
      <c r="G37" s="4"/>
    </row>
    <row r="38" spans="1:7" ht="27" customHeight="1" x14ac:dyDescent="0.25">
      <c r="A38" s="50"/>
      <c r="B38" s="66" t="s">
        <v>137</v>
      </c>
      <c r="C38" s="63" t="s">
        <v>167</v>
      </c>
      <c r="D38" s="44">
        <v>400</v>
      </c>
      <c r="E38" s="44" t="s">
        <v>8</v>
      </c>
      <c r="F38" s="62">
        <v>0</v>
      </c>
      <c r="G38" s="4"/>
    </row>
    <row r="39" spans="1:7" ht="24.75" customHeight="1" x14ac:dyDescent="0.25">
      <c r="A39" s="50"/>
      <c r="B39" s="65" t="s">
        <v>139</v>
      </c>
      <c r="C39" s="63" t="s">
        <v>168</v>
      </c>
      <c r="D39" s="44">
        <v>400</v>
      </c>
      <c r="E39" s="44" t="s">
        <v>8</v>
      </c>
      <c r="F39" s="67">
        <v>0</v>
      </c>
      <c r="G39" s="4"/>
    </row>
    <row r="40" spans="1:7" ht="14.25" customHeight="1" x14ac:dyDescent="0.25">
      <c r="A40" s="50"/>
      <c r="B40" s="66" t="s">
        <v>141</v>
      </c>
      <c r="C40" s="63" t="s">
        <v>169</v>
      </c>
      <c r="D40" s="44">
        <v>400</v>
      </c>
      <c r="E40" s="44" t="s">
        <v>8</v>
      </c>
      <c r="F40" s="62">
        <v>0</v>
      </c>
      <c r="G40" s="4"/>
    </row>
    <row r="41" spans="1:7" x14ac:dyDescent="0.25">
      <c r="A41" s="50"/>
      <c r="B41" s="66" t="s">
        <v>170</v>
      </c>
      <c r="C41" s="63" t="s">
        <v>171</v>
      </c>
      <c r="D41" s="44">
        <v>5000</v>
      </c>
      <c r="E41" s="44" t="s">
        <v>8</v>
      </c>
      <c r="F41" s="67">
        <v>0</v>
      </c>
      <c r="G41" s="4"/>
    </row>
    <row r="42" spans="1:7" x14ac:dyDescent="0.25">
      <c r="A42" s="50"/>
      <c r="B42" s="65" t="s">
        <v>143</v>
      </c>
      <c r="C42" s="63" t="s">
        <v>172</v>
      </c>
      <c r="D42" s="44">
        <v>5000</v>
      </c>
      <c r="E42" s="44" t="s">
        <v>8</v>
      </c>
      <c r="F42" s="62">
        <v>0</v>
      </c>
      <c r="G42" s="4"/>
    </row>
    <row r="43" spans="1:7" x14ac:dyDescent="0.25">
      <c r="A43" s="50"/>
      <c r="B43" s="66" t="s">
        <v>173</v>
      </c>
      <c r="C43" s="63" t="s">
        <v>174</v>
      </c>
      <c r="D43" s="44">
        <v>5000</v>
      </c>
      <c r="E43" s="44" t="s">
        <v>8</v>
      </c>
      <c r="F43" s="62">
        <v>0</v>
      </c>
      <c r="G43" s="4"/>
    </row>
    <row r="44" spans="1:7" ht="13.5" customHeight="1" x14ac:dyDescent="0.25">
      <c r="A44" s="50"/>
      <c r="B44" s="66" t="s">
        <v>175</v>
      </c>
      <c r="C44" s="63" t="s">
        <v>176</v>
      </c>
      <c r="D44" s="44">
        <v>67000</v>
      </c>
      <c r="E44" s="44" t="s">
        <v>8</v>
      </c>
      <c r="F44" s="62">
        <v>0</v>
      </c>
      <c r="G44" s="4"/>
    </row>
    <row r="45" spans="1:7" ht="25.5" customHeight="1" x14ac:dyDescent="0.25">
      <c r="A45" s="50"/>
      <c r="B45" s="66" t="s">
        <v>137</v>
      </c>
      <c r="C45" s="63" t="s">
        <v>177</v>
      </c>
      <c r="D45" s="44">
        <v>67000</v>
      </c>
      <c r="E45" s="44" t="s">
        <v>8</v>
      </c>
      <c r="F45" s="62">
        <v>0</v>
      </c>
      <c r="G45" s="4"/>
    </row>
    <row r="46" spans="1:7" ht="26.25" customHeight="1" x14ac:dyDescent="0.25">
      <c r="A46" s="50"/>
      <c r="B46" s="66" t="s">
        <v>139</v>
      </c>
      <c r="C46" s="63" t="s">
        <v>178</v>
      </c>
      <c r="D46" s="44">
        <v>67000</v>
      </c>
      <c r="E46" s="44" t="s">
        <v>8</v>
      </c>
      <c r="F46" s="57">
        <v>0</v>
      </c>
      <c r="G46" s="4"/>
    </row>
    <row r="47" spans="1:7" ht="15" customHeight="1" x14ac:dyDescent="0.25">
      <c r="A47" s="50"/>
      <c r="B47" s="66" t="s">
        <v>141</v>
      </c>
      <c r="C47" s="63" t="s">
        <v>179</v>
      </c>
      <c r="D47" s="44">
        <v>45000</v>
      </c>
      <c r="E47" s="44" t="s">
        <v>8</v>
      </c>
      <c r="F47" s="67">
        <v>0</v>
      </c>
      <c r="G47" s="4"/>
    </row>
    <row r="48" spans="1:7" ht="36.75" customHeight="1" x14ac:dyDescent="0.25">
      <c r="A48" s="50"/>
      <c r="B48" s="65" t="s">
        <v>180</v>
      </c>
      <c r="C48" s="63" t="s">
        <v>181</v>
      </c>
      <c r="D48" s="44">
        <v>22000</v>
      </c>
      <c r="E48" s="44" t="s">
        <v>8</v>
      </c>
      <c r="F48" s="62">
        <v>0</v>
      </c>
      <c r="G48" s="4"/>
    </row>
    <row r="49" spans="1:7" x14ac:dyDescent="0.25">
      <c r="A49" s="50"/>
      <c r="B49" s="66" t="s">
        <v>182</v>
      </c>
      <c r="C49" s="63" t="s">
        <v>183</v>
      </c>
      <c r="D49" s="44">
        <v>78700</v>
      </c>
      <c r="E49" s="44">
        <v>12635.32</v>
      </c>
      <c r="F49" s="62">
        <f t="shared" si="0"/>
        <v>16.055044472681068</v>
      </c>
      <c r="G49" s="4"/>
    </row>
    <row r="50" spans="1:7" ht="48.75" customHeight="1" x14ac:dyDescent="0.25">
      <c r="A50" s="50"/>
      <c r="B50" s="66" t="s">
        <v>121</v>
      </c>
      <c r="C50" s="63" t="s">
        <v>184</v>
      </c>
      <c r="D50" s="44">
        <v>75900</v>
      </c>
      <c r="E50" s="44">
        <v>12635.32</v>
      </c>
      <c r="F50" s="62">
        <f t="shared" si="0"/>
        <v>16.647325428194993</v>
      </c>
      <c r="G50" s="4"/>
    </row>
    <row r="51" spans="1:7" ht="14.25" customHeight="1" x14ac:dyDescent="0.25">
      <c r="A51" s="50"/>
      <c r="B51" s="66" t="s">
        <v>123</v>
      </c>
      <c r="C51" s="63" t="s">
        <v>185</v>
      </c>
      <c r="D51" s="44">
        <v>75900</v>
      </c>
      <c r="E51" s="44">
        <v>12635.32</v>
      </c>
      <c r="F51" s="57">
        <f t="shared" si="0"/>
        <v>16.647325428194993</v>
      </c>
      <c r="G51" s="4"/>
    </row>
    <row r="52" spans="1:7" ht="15" customHeight="1" x14ac:dyDescent="0.25">
      <c r="A52" s="50"/>
      <c r="B52" s="66" t="s">
        <v>125</v>
      </c>
      <c r="C52" s="63" t="s">
        <v>186</v>
      </c>
      <c r="D52" s="44">
        <v>58295</v>
      </c>
      <c r="E52" s="44">
        <v>9704.56</v>
      </c>
      <c r="F52" s="57">
        <f t="shared" si="0"/>
        <v>16.64732824427481</v>
      </c>
      <c r="G52" s="4"/>
    </row>
    <row r="53" spans="1:7" ht="37.5" customHeight="1" x14ac:dyDescent="0.25">
      <c r="A53" s="50"/>
      <c r="B53" s="66" t="s">
        <v>127</v>
      </c>
      <c r="C53" s="63" t="s">
        <v>187</v>
      </c>
      <c r="D53" s="44">
        <v>17605</v>
      </c>
      <c r="E53" s="44">
        <v>2930.76</v>
      </c>
      <c r="F53" s="67">
        <f t="shared" si="0"/>
        <v>16.647316103379723</v>
      </c>
      <c r="G53" s="4"/>
    </row>
    <row r="54" spans="1:7" ht="26.25" customHeight="1" x14ac:dyDescent="0.25">
      <c r="A54" s="50"/>
      <c r="B54" s="65" t="s">
        <v>137</v>
      </c>
      <c r="C54" s="63" t="s">
        <v>188</v>
      </c>
      <c r="D54" s="44">
        <v>2800</v>
      </c>
      <c r="E54" s="44" t="s">
        <v>8</v>
      </c>
      <c r="F54" s="62">
        <v>0</v>
      </c>
      <c r="G54" s="4"/>
    </row>
    <row r="55" spans="1:7" ht="26.25" customHeight="1" x14ac:dyDescent="0.25">
      <c r="A55" s="50"/>
      <c r="B55" s="66" t="s">
        <v>139</v>
      </c>
      <c r="C55" s="63" t="s">
        <v>189</v>
      </c>
      <c r="D55" s="44">
        <v>2800</v>
      </c>
      <c r="E55" s="44" t="s">
        <v>8</v>
      </c>
      <c r="F55" s="62">
        <v>0</v>
      </c>
      <c r="G55" s="4"/>
    </row>
    <row r="56" spans="1:7" ht="15" customHeight="1" x14ac:dyDescent="0.25">
      <c r="A56" s="50"/>
      <c r="B56" s="66" t="s">
        <v>141</v>
      </c>
      <c r="C56" s="63" t="s">
        <v>190</v>
      </c>
      <c r="D56" s="44">
        <v>2800</v>
      </c>
      <c r="E56" s="44" t="s">
        <v>8</v>
      </c>
      <c r="F56" s="62">
        <v>0</v>
      </c>
      <c r="G56" s="4"/>
    </row>
    <row r="57" spans="1:7" ht="15.75" customHeight="1" x14ac:dyDescent="0.25">
      <c r="A57" s="50"/>
      <c r="B57" s="66" t="s">
        <v>191</v>
      </c>
      <c r="C57" s="63" t="s">
        <v>192</v>
      </c>
      <c r="D57" s="44">
        <v>27750</v>
      </c>
      <c r="E57" s="44" t="s">
        <v>8</v>
      </c>
      <c r="F57" s="62">
        <v>0</v>
      </c>
      <c r="G57" s="4"/>
    </row>
    <row r="58" spans="1:7" ht="24.75" customHeight="1" x14ac:dyDescent="0.25">
      <c r="A58" s="50"/>
      <c r="B58" s="66" t="s">
        <v>137</v>
      </c>
      <c r="C58" s="63" t="s">
        <v>193</v>
      </c>
      <c r="D58" s="44">
        <v>27750</v>
      </c>
      <c r="E58" s="44" t="s">
        <v>8</v>
      </c>
      <c r="F58" s="62">
        <v>0</v>
      </c>
      <c r="G58" s="4"/>
    </row>
    <row r="59" spans="1:7" ht="26.25" customHeight="1" x14ac:dyDescent="0.25">
      <c r="A59" s="50"/>
      <c r="B59" s="66" t="s">
        <v>139</v>
      </c>
      <c r="C59" s="63" t="s">
        <v>194</v>
      </c>
      <c r="D59" s="44">
        <v>27750</v>
      </c>
      <c r="E59" s="44" t="s">
        <v>8</v>
      </c>
      <c r="F59" s="62">
        <v>0</v>
      </c>
      <c r="G59" s="4"/>
    </row>
    <row r="60" spans="1:7" ht="15" customHeight="1" x14ac:dyDescent="0.25">
      <c r="A60" s="50"/>
      <c r="B60" s="65" t="s">
        <v>141</v>
      </c>
      <c r="C60" s="63" t="s">
        <v>195</v>
      </c>
      <c r="D60" s="44">
        <v>27750</v>
      </c>
      <c r="E60" s="44" t="s">
        <v>8</v>
      </c>
      <c r="F60" s="62">
        <v>0</v>
      </c>
      <c r="G60" s="4"/>
    </row>
    <row r="61" spans="1:7" x14ac:dyDescent="0.25">
      <c r="A61" s="50"/>
      <c r="B61" s="66" t="s">
        <v>196</v>
      </c>
      <c r="C61" s="63" t="s">
        <v>197</v>
      </c>
      <c r="D61" s="44">
        <v>174531.24</v>
      </c>
      <c r="E61" s="44">
        <v>41600</v>
      </c>
      <c r="F61" s="62">
        <f t="shared" si="0"/>
        <v>23.835274418493789</v>
      </c>
      <c r="G61" s="4"/>
    </row>
    <row r="62" spans="1:7" ht="25.5" customHeight="1" x14ac:dyDescent="0.25">
      <c r="A62" s="50"/>
      <c r="B62" s="66" t="s">
        <v>137</v>
      </c>
      <c r="C62" s="63" t="s">
        <v>198</v>
      </c>
      <c r="D62" s="44">
        <v>174531.24</v>
      </c>
      <c r="E62" s="44">
        <v>41600</v>
      </c>
      <c r="F62" s="62">
        <f t="shared" si="0"/>
        <v>23.835274418493789</v>
      </c>
      <c r="G62" s="4"/>
    </row>
    <row r="63" spans="1:7" ht="25.5" customHeight="1" x14ac:dyDescent="0.25">
      <c r="A63" s="50"/>
      <c r="B63" s="66" t="s">
        <v>139</v>
      </c>
      <c r="C63" s="63" t="s">
        <v>199</v>
      </c>
      <c r="D63" s="44">
        <v>174531.24</v>
      </c>
      <c r="E63" s="44">
        <v>41600</v>
      </c>
      <c r="F63" s="67">
        <f t="shared" si="0"/>
        <v>23.835274418493789</v>
      </c>
      <c r="G63" s="4"/>
    </row>
    <row r="64" spans="1:7" ht="15" customHeight="1" x14ac:dyDescent="0.25">
      <c r="A64" s="50"/>
      <c r="B64" s="66" t="s">
        <v>141</v>
      </c>
      <c r="C64" s="63" t="s">
        <v>200</v>
      </c>
      <c r="D64" s="44">
        <v>174531.24</v>
      </c>
      <c r="E64" s="44">
        <v>41600</v>
      </c>
      <c r="F64" s="62">
        <f t="shared" si="0"/>
        <v>23.835274418493789</v>
      </c>
      <c r="G64" s="4"/>
    </row>
    <row r="65" spans="1:7" ht="15" customHeight="1" x14ac:dyDescent="0.25">
      <c r="A65" s="50"/>
      <c r="B65" s="66" t="s">
        <v>201</v>
      </c>
      <c r="C65" s="63" t="s">
        <v>202</v>
      </c>
      <c r="D65" s="44">
        <v>149100</v>
      </c>
      <c r="E65" s="44" t="s">
        <v>8</v>
      </c>
      <c r="F65" s="67">
        <v>0</v>
      </c>
      <c r="G65" s="4"/>
    </row>
    <row r="66" spans="1:7" ht="26.25" customHeight="1" x14ac:dyDescent="0.25">
      <c r="A66" s="50"/>
      <c r="B66" s="65" t="s">
        <v>137</v>
      </c>
      <c r="C66" s="63" t="s">
        <v>203</v>
      </c>
      <c r="D66" s="44">
        <v>149100</v>
      </c>
      <c r="E66" s="44" t="s">
        <v>8</v>
      </c>
      <c r="F66" s="62">
        <v>0</v>
      </c>
      <c r="G66" s="4"/>
    </row>
    <row r="67" spans="1:7" ht="26.25" customHeight="1" x14ac:dyDescent="0.25">
      <c r="A67" s="50"/>
      <c r="B67" s="66" t="s">
        <v>139</v>
      </c>
      <c r="C67" s="63" t="s">
        <v>204</v>
      </c>
      <c r="D67" s="44">
        <v>149100</v>
      </c>
      <c r="E67" s="44" t="s">
        <v>8</v>
      </c>
      <c r="F67" s="57">
        <v>0</v>
      </c>
      <c r="G67" s="4"/>
    </row>
    <row r="68" spans="1:7" ht="12.75" customHeight="1" x14ac:dyDescent="0.25">
      <c r="A68" s="50"/>
      <c r="B68" s="66" t="s">
        <v>141</v>
      </c>
      <c r="C68" s="63" t="s">
        <v>205</v>
      </c>
      <c r="D68" s="44">
        <v>149100</v>
      </c>
      <c r="E68" s="44" t="s">
        <v>8</v>
      </c>
      <c r="F68" s="57">
        <v>0</v>
      </c>
      <c r="G68" s="4"/>
    </row>
    <row r="69" spans="1:7" ht="49.5" customHeight="1" x14ac:dyDescent="0.25">
      <c r="A69" s="50"/>
      <c r="B69" s="66" t="s">
        <v>288</v>
      </c>
      <c r="C69" s="63" t="s">
        <v>206</v>
      </c>
      <c r="D69" s="44">
        <v>1000</v>
      </c>
      <c r="E69" s="44" t="s">
        <v>8</v>
      </c>
      <c r="F69" s="57">
        <v>0</v>
      </c>
      <c r="G69" s="4"/>
    </row>
    <row r="70" spans="1:7" ht="27" customHeight="1" x14ac:dyDescent="0.25">
      <c r="A70" s="50"/>
      <c r="B70" s="66" t="s">
        <v>137</v>
      </c>
      <c r="C70" s="63" t="s">
        <v>207</v>
      </c>
      <c r="D70" s="44">
        <v>1000</v>
      </c>
      <c r="E70" s="44" t="s">
        <v>8</v>
      </c>
      <c r="F70" s="67">
        <v>0</v>
      </c>
      <c r="G70" s="4"/>
    </row>
    <row r="71" spans="1:7" ht="25.5" customHeight="1" x14ac:dyDescent="0.25">
      <c r="A71" s="50"/>
      <c r="B71" s="66" t="s">
        <v>139</v>
      </c>
      <c r="C71" s="63" t="s">
        <v>208</v>
      </c>
      <c r="D71" s="44">
        <v>1000</v>
      </c>
      <c r="E71" s="44" t="s">
        <v>8</v>
      </c>
      <c r="F71" s="62">
        <v>0</v>
      </c>
      <c r="G71" s="4"/>
    </row>
    <row r="72" spans="1:7" ht="15" customHeight="1" x14ac:dyDescent="0.25">
      <c r="A72" s="50"/>
      <c r="B72" s="65" t="s">
        <v>141</v>
      </c>
      <c r="C72" s="63" t="s">
        <v>209</v>
      </c>
      <c r="D72" s="44">
        <v>1000</v>
      </c>
      <c r="E72" s="44" t="s">
        <v>8</v>
      </c>
      <c r="F72" s="62">
        <v>0</v>
      </c>
      <c r="G72" s="4"/>
    </row>
    <row r="73" spans="1:7" x14ac:dyDescent="0.25">
      <c r="A73" s="50"/>
      <c r="B73" s="66" t="s">
        <v>210</v>
      </c>
      <c r="C73" s="63" t="s">
        <v>211</v>
      </c>
      <c r="D73" s="44">
        <v>2000</v>
      </c>
      <c r="E73" s="44" t="s">
        <v>8</v>
      </c>
      <c r="F73" s="62">
        <v>0</v>
      </c>
      <c r="G73" s="4"/>
    </row>
    <row r="74" spans="1:7" ht="26.25" customHeight="1" x14ac:dyDescent="0.25">
      <c r="A74" s="50"/>
      <c r="B74" s="66" t="s">
        <v>137</v>
      </c>
      <c r="C74" s="63" t="s">
        <v>212</v>
      </c>
      <c r="D74" s="44">
        <v>2000</v>
      </c>
      <c r="E74" s="44" t="s">
        <v>8</v>
      </c>
      <c r="F74" s="62">
        <v>0</v>
      </c>
      <c r="G74" s="4"/>
    </row>
    <row r="75" spans="1:7" ht="25.5" customHeight="1" x14ac:dyDescent="0.25">
      <c r="A75" s="50"/>
      <c r="B75" s="66" t="s">
        <v>139</v>
      </c>
      <c r="C75" s="63" t="s">
        <v>213</v>
      </c>
      <c r="D75" s="44">
        <v>2000</v>
      </c>
      <c r="E75" s="44" t="s">
        <v>8</v>
      </c>
      <c r="F75" s="57">
        <v>0</v>
      </c>
      <c r="G75" s="4"/>
    </row>
    <row r="76" spans="1:7" ht="13.5" customHeight="1" x14ac:dyDescent="0.25">
      <c r="A76" s="50"/>
      <c r="B76" s="66" t="s">
        <v>141</v>
      </c>
      <c r="C76" s="63" t="s">
        <v>214</v>
      </c>
      <c r="D76" s="44">
        <v>2000</v>
      </c>
      <c r="E76" s="44" t="s">
        <v>8</v>
      </c>
      <c r="F76" s="67">
        <v>0</v>
      </c>
      <c r="G76" s="4"/>
    </row>
    <row r="77" spans="1:7" x14ac:dyDescent="0.25">
      <c r="A77" s="50"/>
      <c r="B77" s="66"/>
      <c r="C77" s="63" t="s">
        <v>215</v>
      </c>
      <c r="D77" s="44">
        <v>649142.86</v>
      </c>
      <c r="E77" s="44" t="s">
        <v>8</v>
      </c>
      <c r="F77" s="62">
        <v>0</v>
      </c>
      <c r="G77" s="4"/>
    </row>
    <row r="78" spans="1:7" ht="25.5" customHeight="1" x14ac:dyDescent="0.25">
      <c r="A78" s="50"/>
      <c r="B78" s="66" t="s">
        <v>137</v>
      </c>
      <c r="C78" s="63" t="s">
        <v>216</v>
      </c>
      <c r="D78" s="44">
        <v>649142.86</v>
      </c>
      <c r="E78" s="44" t="s">
        <v>8</v>
      </c>
      <c r="F78" s="67">
        <v>0</v>
      </c>
      <c r="G78" s="4"/>
    </row>
    <row r="79" spans="1:7" ht="26.25" customHeight="1" x14ac:dyDescent="0.25">
      <c r="A79" s="50"/>
      <c r="B79" s="66" t="s">
        <v>139</v>
      </c>
      <c r="C79" s="63" t="s">
        <v>217</v>
      </c>
      <c r="D79" s="44">
        <v>649142.86</v>
      </c>
      <c r="E79" s="44" t="s">
        <v>8</v>
      </c>
      <c r="F79" s="62">
        <v>0</v>
      </c>
      <c r="G79" s="4"/>
    </row>
    <row r="80" spans="1:7" ht="15" customHeight="1" x14ac:dyDescent="0.25">
      <c r="A80" s="50"/>
      <c r="B80" s="66" t="s">
        <v>141</v>
      </c>
      <c r="C80" s="63" t="s">
        <v>218</v>
      </c>
      <c r="D80" s="44">
        <v>649142.86</v>
      </c>
      <c r="E80" s="44" t="s">
        <v>8</v>
      </c>
      <c r="F80" s="67">
        <v>0</v>
      </c>
      <c r="G80" s="4"/>
    </row>
    <row r="81" spans="1:7" x14ac:dyDescent="0.25">
      <c r="A81" s="50"/>
      <c r="B81" s="66" t="s">
        <v>219</v>
      </c>
      <c r="C81" s="63" t="s">
        <v>220</v>
      </c>
      <c r="D81" s="44">
        <v>345320</v>
      </c>
      <c r="E81" s="44">
        <v>150906.21</v>
      </c>
      <c r="F81" s="62">
        <f t="shared" ref="F81:F100" si="1">E81/D81*100</f>
        <v>43.700396733464608</v>
      </c>
      <c r="G81" s="4"/>
    </row>
    <row r="82" spans="1:7" ht="26.25" customHeight="1" x14ac:dyDescent="0.25">
      <c r="A82" s="50"/>
      <c r="B82" s="66" t="s">
        <v>137</v>
      </c>
      <c r="C82" s="63" t="s">
        <v>221</v>
      </c>
      <c r="D82" s="44">
        <v>345320</v>
      </c>
      <c r="E82" s="44">
        <v>150906.21</v>
      </c>
      <c r="F82" s="62">
        <f t="shared" si="1"/>
        <v>43.700396733464608</v>
      </c>
      <c r="G82" s="4"/>
    </row>
    <row r="83" spans="1:7" ht="26.25" customHeight="1" x14ac:dyDescent="0.25">
      <c r="A83" s="50"/>
      <c r="B83" s="66" t="s">
        <v>139</v>
      </c>
      <c r="C83" s="63" t="s">
        <v>222</v>
      </c>
      <c r="D83" s="44">
        <v>345320</v>
      </c>
      <c r="E83" s="44">
        <v>150906.21</v>
      </c>
      <c r="F83" s="62">
        <f t="shared" si="1"/>
        <v>43.700396733464608</v>
      </c>
      <c r="G83" s="4"/>
    </row>
    <row r="84" spans="1:7" ht="13.5" customHeight="1" x14ac:dyDescent="0.25">
      <c r="A84" s="50"/>
      <c r="B84" s="65" t="s">
        <v>141</v>
      </c>
      <c r="C84" s="63" t="s">
        <v>223</v>
      </c>
      <c r="D84" s="44">
        <v>345320</v>
      </c>
      <c r="E84" s="44">
        <v>150906.21</v>
      </c>
      <c r="F84" s="62">
        <f t="shared" si="1"/>
        <v>43.700396733464608</v>
      </c>
      <c r="G84" s="4"/>
    </row>
    <row r="85" spans="1:7" ht="14.25" customHeight="1" x14ac:dyDescent="0.25">
      <c r="A85" s="50"/>
      <c r="B85" s="66" t="s">
        <v>224</v>
      </c>
      <c r="C85" s="63" t="s">
        <v>225</v>
      </c>
      <c r="D85" s="44">
        <v>82657.14</v>
      </c>
      <c r="E85" s="44" t="s">
        <v>8</v>
      </c>
      <c r="F85" s="62">
        <v>0</v>
      </c>
      <c r="G85" s="4"/>
    </row>
    <row r="86" spans="1:7" ht="27.75" customHeight="1" x14ac:dyDescent="0.25">
      <c r="A86" s="50"/>
      <c r="B86" s="66" t="s">
        <v>137</v>
      </c>
      <c r="C86" s="63" t="s">
        <v>226</v>
      </c>
      <c r="D86" s="44">
        <v>82657.14</v>
      </c>
      <c r="E86" s="44" t="s">
        <v>8</v>
      </c>
      <c r="F86" s="62">
        <v>0</v>
      </c>
      <c r="G86" s="4"/>
    </row>
    <row r="87" spans="1:7" ht="24.75" customHeight="1" x14ac:dyDescent="0.25">
      <c r="A87" s="50"/>
      <c r="B87" s="66" t="s">
        <v>139</v>
      </c>
      <c r="C87" s="63" t="s">
        <v>227</v>
      </c>
      <c r="D87" s="44">
        <v>82657.14</v>
      </c>
      <c r="E87" s="44" t="s">
        <v>8</v>
      </c>
      <c r="F87" s="67">
        <v>0</v>
      </c>
      <c r="G87" s="4"/>
    </row>
    <row r="88" spans="1:7" ht="14.25" customHeight="1" x14ac:dyDescent="0.25">
      <c r="A88" s="50"/>
      <c r="B88" s="66" t="s">
        <v>141</v>
      </c>
      <c r="C88" s="63" t="s">
        <v>228</v>
      </c>
      <c r="D88" s="44">
        <v>82657.14</v>
      </c>
      <c r="E88" s="44" t="s">
        <v>8</v>
      </c>
      <c r="F88" s="62">
        <v>0</v>
      </c>
      <c r="G88" s="4"/>
    </row>
    <row r="89" spans="1:7" x14ac:dyDescent="0.25">
      <c r="A89" s="50"/>
      <c r="B89" s="66">
        <v>8910044104</v>
      </c>
      <c r="C89" s="63" t="s">
        <v>229</v>
      </c>
      <c r="D89" s="44">
        <v>1000</v>
      </c>
      <c r="E89" s="44" t="s">
        <v>8</v>
      </c>
      <c r="F89" s="62">
        <v>0</v>
      </c>
      <c r="G89" s="4"/>
    </row>
    <row r="90" spans="1:7" ht="26.25" customHeight="1" x14ac:dyDescent="0.25">
      <c r="A90" s="50"/>
      <c r="B90" s="65" t="s">
        <v>137</v>
      </c>
      <c r="C90" s="63" t="s">
        <v>230</v>
      </c>
      <c r="D90" s="44">
        <v>1000</v>
      </c>
      <c r="E90" s="44" t="s">
        <v>8</v>
      </c>
      <c r="F90" s="62">
        <v>0</v>
      </c>
      <c r="G90" s="4"/>
    </row>
    <row r="91" spans="1:7" ht="25.5" customHeight="1" x14ac:dyDescent="0.25">
      <c r="A91" s="50"/>
      <c r="B91" s="66" t="s">
        <v>139</v>
      </c>
      <c r="C91" s="63" t="s">
        <v>231</v>
      </c>
      <c r="D91" s="44">
        <v>1000</v>
      </c>
      <c r="E91" s="44" t="s">
        <v>8</v>
      </c>
      <c r="F91" s="62">
        <v>0</v>
      </c>
      <c r="G91" s="4"/>
    </row>
    <row r="92" spans="1:7" ht="12.75" customHeight="1" x14ac:dyDescent="0.25">
      <c r="A92" s="50"/>
      <c r="B92" s="66" t="s">
        <v>141</v>
      </c>
      <c r="C92" s="63" t="s">
        <v>232</v>
      </c>
      <c r="D92" s="44">
        <v>1000</v>
      </c>
      <c r="E92" s="44" t="s">
        <v>8</v>
      </c>
      <c r="F92" s="67">
        <v>0</v>
      </c>
      <c r="G92" s="4"/>
    </row>
    <row r="93" spans="1:7" ht="13.5" customHeight="1" x14ac:dyDescent="0.25">
      <c r="A93" s="50"/>
      <c r="B93" s="66" t="s">
        <v>233</v>
      </c>
      <c r="C93" s="63" t="s">
        <v>234</v>
      </c>
      <c r="D93" s="44">
        <v>1000</v>
      </c>
      <c r="E93" s="44" t="s">
        <v>8</v>
      </c>
      <c r="F93" s="68">
        <v>0</v>
      </c>
      <c r="G93" s="4"/>
    </row>
    <row r="94" spans="1:7" ht="26.25" customHeight="1" x14ac:dyDescent="0.25">
      <c r="A94" s="50"/>
      <c r="B94" s="66" t="s">
        <v>137</v>
      </c>
      <c r="C94" s="63" t="s">
        <v>235</v>
      </c>
      <c r="D94" s="44">
        <v>1000</v>
      </c>
      <c r="E94" s="44" t="s">
        <v>8</v>
      </c>
      <c r="F94" s="68">
        <v>0</v>
      </c>
      <c r="G94" s="4"/>
    </row>
    <row r="95" spans="1:7" ht="25.5" customHeight="1" x14ac:dyDescent="0.25">
      <c r="A95" s="50"/>
      <c r="B95" s="66" t="s">
        <v>139</v>
      </c>
      <c r="C95" s="63" t="s">
        <v>236</v>
      </c>
      <c r="D95" s="44">
        <v>1000</v>
      </c>
      <c r="E95" s="44" t="s">
        <v>8</v>
      </c>
      <c r="F95" s="68">
        <v>0</v>
      </c>
      <c r="G95" s="4"/>
    </row>
    <row r="96" spans="1:7" ht="12.75" customHeight="1" x14ac:dyDescent="0.25">
      <c r="A96" s="50"/>
      <c r="B96" s="65" t="s">
        <v>141</v>
      </c>
      <c r="C96" s="63" t="s">
        <v>237</v>
      </c>
      <c r="D96" s="44">
        <v>1000</v>
      </c>
      <c r="E96" s="44" t="s">
        <v>8</v>
      </c>
      <c r="F96" s="62">
        <v>0</v>
      </c>
      <c r="G96" s="4"/>
    </row>
    <row r="97" spans="1:7" x14ac:dyDescent="0.25">
      <c r="A97" s="50"/>
      <c r="B97" s="66" t="s">
        <v>238</v>
      </c>
      <c r="C97" s="63" t="s">
        <v>239</v>
      </c>
      <c r="D97" s="44">
        <v>99600</v>
      </c>
      <c r="E97" s="44">
        <v>23777.279999999999</v>
      </c>
      <c r="F97" s="67">
        <f t="shared" si="1"/>
        <v>23.872771084337348</v>
      </c>
      <c r="G97" s="4"/>
    </row>
    <row r="98" spans="1:7" ht="14.25" customHeight="1" x14ac:dyDescent="0.25">
      <c r="A98" s="50"/>
      <c r="B98" s="66" t="s">
        <v>240</v>
      </c>
      <c r="C98" s="63" t="s">
        <v>241</v>
      </c>
      <c r="D98" s="44">
        <v>99600</v>
      </c>
      <c r="E98" s="44">
        <v>23777.279999999999</v>
      </c>
      <c r="F98" s="68">
        <f t="shared" si="1"/>
        <v>23.872771084337348</v>
      </c>
      <c r="G98" s="4"/>
    </row>
    <row r="99" spans="1:7" ht="15" customHeight="1" x14ac:dyDescent="0.25">
      <c r="A99" s="50"/>
      <c r="B99" s="66" t="s">
        <v>242</v>
      </c>
      <c r="C99" s="63" t="s">
        <v>243</v>
      </c>
      <c r="D99" s="44">
        <v>99600</v>
      </c>
      <c r="E99" s="44">
        <v>23777.279999999999</v>
      </c>
      <c r="F99" s="68">
        <f t="shared" si="1"/>
        <v>23.872771084337348</v>
      </c>
      <c r="G99" s="4"/>
    </row>
    <row r="100" spans="1:7" ht="12.75" customHeight="1" x14ac:dyDescent="0.25">
      <c r="A100" s="50"/>
      <c r="B100" s="66" t="s">
        <v>244</v>
      </c>
      <c r="C100" s="63" t="s">
        <v>245</v>
      </c>
      <c r="D100" s="44">
        <v>99600</v>
      </c>
      <c r="E100" s="44">
        <v>23777.279999999999</v>
      </c>
      <c r="F100" s="68">
        <f t="shared" si="1"/>
        <v>23.872771084337348</v>
      </c>
      <c r="G100" s="4"/>
    </row>
    <row r="101" spans="1:7" ht="15" customHeight="1" x14ac:dyDescent="0.25">
      <c r="A101" s="50"/>
      <c r="B101" s="66" t="s">
        <v>246</v>
      </c>
      <c r="C101" s="63" t="s">
        <v>247</v>
      </c>
      <c r="D101" s="44">
        <v>2000</v>
      </c>
      <c r="E101" s="44" t="s">
        <v>8</v>
      </c>
      <c r="F101" s="68">
        <v>0</v>
      </c>
      <c r="G101" s="4"/>
    </row>
    <row r="102" spans="1:7" ht="15" customHeight="1" x14ac:dyDescent="0.25">
      <c r="A102" s="50"/>
      <c r="B102" s="66" t="s">
        <v>248</v>
      </c>
      <c r="C102" s="63" t="s">
        <v>249</v>
      </c>
      <c r="D102" s="44">
        <v>2000</v>
      </c>
      <c r="E102" s="44" t="s">
        <v>8</v>
      </c>
      <c r="F102" s="62">
        <v>0</v>
      </c>
      <c r="G102" s="4"/>
    </row>
    <row r="103" spans="1:7" ht="14.25" customHeight="1" x14ac:dyDescent="0.25">
      <c r="A103" s="50"/>
      <c r="B103" s="66" t="s">
        <v>250</v>
      </c>
      <c r="C103" s="64" t="s">
        <v>251</v>
      </c>
      <c r="D103" s="60">
        <v>2000</v>
      </c>
      <c r="E103" s="58" t="s">
        <v>8</v>
      </c>
      <c r="F103" s="62">
        <v>0</v>
      </c>
      <c r="G103" s="4"/>
    </row>
    <row r="104" spans="1:7" ht="12.95" customHeight="1" x14ac:dyDescent="0.25">
      <c r="A104" s="50"/>
      <c r="B104" s="45"/>
      <c r="C104" s="61"/>
      <c r="D104" s="61"/>
      <c r="E104" s="59"/>
      <c r="F104" s="57"/>
      <c r="G104" s="4"/>
    </row>
    <row r="105" spans="1:7" ht="14.25" customHeight="1" thickBot="1" x14ac:dyDescent="0.3">
      <c r="A105" s="50"/>
      <c r="B105" s="52" t="s">
        <v>252</v>
      </c>
      <c r="C105" s="53" t="s">
        <v>119</v>
      </c>
      <c r="D105" s="54" t="s">
        <v>119</v>
      </c>
      <c r="E105" s="55">
        <v>-69666.990000000005</v>
      </c>
      <c r="F105" s="56">
        <v>0</v>
      </c>
      <c r="G105" s="4"/>
    </row>
    <row r="106" spans="1:7" ht="15" customHeight="1" x14ac:dyDescent="0.25">
      <c r="B106" s="51"/>
      <c r="C106" s="5"/>
      <c r="D106" s="5"/>
      <c r="E106" s="5"/>
      <c r="F106" s="5"/>
      <c r="G106" s="4"/>
    </row>
  </sheetData>
  <mergeCells count="2">
    <mergeCell ref="B3:F3"/>
    <mergeCell ref="B2:F2"/>
  </mergeCells>
  <pageMargins left="0.59055118110236227" right="0" top="0.19685039370078741" bottom="0" header="0" footer="0"/>
  <pageSetup paperSize="9" scale="8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zoomScaleNormal="100" zoomScaleSheetLayoutView="100" workbookViewId="0">
      <selection activeCell="K17" sqref="K17"/>
    </sheetView>
  </sheetViews>
  <sheetFormatPr defaultColWidth="9" defaultRowHeight="15" x14ac:dyDescent="0.25"/>
  <cols>
    <col min="1" max="1" width="0.85546875" style="1" customWidth="1"/>
    <col min="2" max="2" width="18.140625" style="1" customWidth="1"/>
    <col min="3" max="3" width="43" style="1" customWidth="1"/>
    <col min="4" max="4" width="21" style="1" customWidth="1"/>
    <col min="5" max="5" width="12.140625" style="1" customWidth="1"/>
    <col min="6" max="6" width="12" style="1" customWidth="1"/>
    <col min="7" max="7" width="11.42578125" style="1" customWidth="1"/>
    <col min="8" max="8" width="8" style="1" customWidth="1"/>
    <col min="9" max="16384" width="9" style="1"/>
  </cols>
  <sheetData>
    <row r="1" spans="1:8" ht="15" customHeight="1" x14ac:dyDescent="0.25">
      <c r="B1" s="4"/>
      <c r="C1" s="4"/>
      <c r="D1" s="4"/>
      <c r="E1" s="4"/>
      <c r="F1" s="4"/>
      <c r="G1" s="4"/>
      <c r="H1" s="4"/>
    </row>
    <row r="2" spans="1:8" ht="12.75" customHeight="1" x14ac:dyDescent="0.25">
      <c r="B2" s="103" t="s">
        <v>253</v>
      </c>
      <c r="C2" s="104"/>
      <c r="D2" s="104"/>
      <c r="E2" s="104"/>
      <c r="F2" s="105"/>
      <c r="G2" s="105"/>
      <c r="H2" s="4"/>
    </row>
    <row r="3" spans="1:8" ht="21" customHeight="1" thickBot="1" x14ac:dyDescent="0.3">
      <c r="B3" s="80"/>
      <c r="C3" s="101" t="s">
        <v>284</v>
      </c>
      <c r="D3" s="102"/>
      <c r="E3" s="102"/>
      <c r="F3" s="102"/>
      <c r="G3" s="102"/>
      <c r="H3" s="4"/>
    </row>
    <row r="4" spans="1:8" ht="51.75" customHeight="1" x14ac:dyDescent="0.25">
      <c r="A4" s="50"/>
      <c r="B4" s="112" t="s">
        <v>254</v>
      </c>
      <c r="C4" s="113"/>
      <c r="D4" s="82" t="s">
        <v>255</v>
      </c>
      <c r="E4" s="77" t="s">
        <v>285</v>
      </c>
      <c r="F4" s="78" t="s">
        <v>3</v>
      </c>
      <c r="G4" s="79" t="s">
        <v>286</v>
      </c>
      <c r="H4" s="10"/>
    </row>
    <row r="5" spans="1:8" ht="12.75" customHeight="1" x14ac:dyDescent="0.25">
      <c r="A5" s="50"/>
      <c r="B5" s="116">
        <v>1</v>
      </c>
      <c r="C5" s="117"/>
      <c r="D5" s="83">
        <v>2</v>
      </c>
      <c r="E5" s="83">
        <v>3</v>
      </c>
      <c r="F5" s="83">
        <v>4</v>
      </c>
      <c r="G5" s="84" t="s">
        <v>5</v>
      </c>
      <c r="H5" s="10"/>
    </row>
    <row r="6" spans="1:8" ht="20.85" customHeight="1" x14ac:dyDescent="0.25">
      <c r="A6" s="50"/>
      <c r="B6" s="118" t="s">
        <v>256</v>
      </c>
      <c r="C6" s="119"/>
      <c r="D6" s="85" t="s">
        <v>119</v>
      </c>
      <c r="E6" s="86">
        <v>194351.24</v>
      </c>
      <c r="F6" s="86">
        <v>69666.990000000005</v>
      </c>
      <c r="G6" s="87">
        <f>F6/E6*100</f>
        <v>35.845919995159285</v>
      </c>
      <c r="H6" s="4"/>
    </row>
    <row r="7" spans="1:8" ht="12.95" customHeight="1" x14ac:dyDescent="0.25">
      <c r="B7" s="120" t="s">
        <v>9</v>
      </c>
      <c r="C7" s="121"/>
      <c r="D7" s="88"/>
      <c r="E7" s="39"/>
      <c r="F7" s="89"/>
      <c r="G7" s="87"/>
      <c r="H7" s="4"/>
    </row>
    <row r="8" spans="1:8" ht="15" customHeight="1" x14ac:dyDescent="0.25">
      <c r="B8" s="122" t="s">
        <v>257</v>
      </c>
      <c r="C8" s="119"/>
      <c r="D8" s="85" t="s">
        <v>119</v>
      </c>
      <c r="E8" s="90" t="s">
        <v>8</v>
      </c>
      <c r="F8" s="90" t="s">
        <v>8</v>
      </c>
      <c r="G8" s="87"/>
      <c r="H8" s="4"/>
    </row>
    <row r="9" spans="1:8" ht="15" customHeight="1" x14ac:dyDescent="0.25">
      <c r="B9" s="123" t="s">
        <v>258</v>
      </c>
      <c r="C9" s="124"/>
      <c r="D9" s="91"/>
      <c r="E9" s="92"/>
      <c r="F9" s="92"/>
      <c r="G9" s="87"/>
      <c r="H9" s="4"/>
    </row>
    <row r="10" spans="1:8" ht="14.45" customHeight="1" x14ac:dyDescent="0.25">
      <c r="B10" s="114" t="s">
        <v>259</v>
      </c>
      <c r="C10" s="115"/>
      <c r="D10" s="91" t="s">
        <v>119</v>
      </c>
      <c r="E10" s="92" t="s">
        <v>8</v>
      </c>
      <c r="F10" s="92" t="s">
        <v>8</v>
      </c>
      <c r="G10" s="87"/>
      <c r="H10" s="4"/>
    </row>
    <row r="11" spans="1:8" ht="12.95" customHeight="1" x14ac:dyDescent="0.25">
      <c r="B11" s="125" t="s">
        <v>260</v>
      </c>
      <c r="C11" s="126"/>
      <c r="D11" s="93"/>
      <c r="E11" s="92">
        <v>194351.24</v>
      </c>
      <c r="F11" s="92">
        <v>69666.990000000005</v>
      </c>
      <c r="G11" s="87">
        <f t="shared" ref="G11:G20" si="0">F11/E11*100</f>
        <v>35.845919995159285</v>
      </c>
      <c r="H11" s="4"/>
    </row>
    <row r="12" spans="1:8" ht="14.1" customHeight="1" x14ac:dyDescent="0.25">
      <c r="B12" s="127" t="s">
        <v>261</v>
      </c>
      <c r="C12" s="128"/>
      <c r="D12" s="93"/>
      <c r="E12" s="92">
        <v>-2831250</v>
      </c>
      <c r="F12" s="92">
        <v>-417215.57</v>
      </c>
      <c r="G12" s="87">
        <f t="shared" si="0"/>
        <v>14.73609077262693</v>
      </c>
      <c r="H12" s="4"/>
    </row>
    <row r="13" spans="1:8" ht="14.45" customHeight="1" x14ac:dyDescent="0.25">
      <c r="B13" s="129" t="s">
        <v>262</v>
      </c>
      <c r="C13" s="130"/>
      <c r="D13" s="93" t="s">
        <v>263</v>
      </c>
      <c r="E13" s="92">
        <v>-2831250</v>
      </c>
      <c r="F13" s="92">
        <v>-417215.57</v>
      </c>
      <c r="G13" s="87">
        <f t="shared" si="0"/>
        <v>14.73609077262693</v>
      </c>
      <c r="H13" s="4"/>
    </row>
    <row r="14" spans="1:8" ht="14.45" customHeight="1" x14ac:dyDescent="0.25">
      <c r="B14" s="131" t="s">
        <v>264</v>
      </c>
      <c r="C14" s="132"/>
      <c r="D14" s="93" t="s">
        <v>265</v>
      </c>
      <c r="E14" s="92">
        <v>-2831250</v>
      </c>
      <c r="F14" s="92">
        <v>-417215.57</v>
      </c>
      <c r="G14" s="87">
        <f t="shared" si="0"/>
        <v>14.73609077262693</v>
      </c>
      <c r="H14" s="4"/>
    </row>
    <row r="15" spans="1:8" ht="14.45" customHeight="1" x14ac:dyDescent="0.25">
      <c r="B15" s="131" t="s">
        <v>266</v>
      </c>
      <c r="C15" s="132"/>
      <c r="D15" s="93" t="s">
        <v>267</v>
      </c>
      <c r="E15" s="92">
        <v>-2831250</v>
      </c>
      <c r="F15" s="92">
        <v>-417215.57</v>
      </c>
      <c r="G15" s="87">
        <f t="shared" si="0"/>
        <v>14.73609077262693</v>
      </c>
      <c r="H15" s="4"/>
    </row>
    <row r="16" spans="1:8" ht="27" customHeight="1" x14ac:dyDescent="0.25">
      <c r="B16" s="133" t="s">
        <v>268</v>
      </c>
      <c r="C16" s="134"/>
      <c r="D16" s="93" t="s">
        <v>269</v>
      </c>
      <c r="E16" s="92">
        <v>-2831250</v>
      </c>
      <c r="F16" s="92">
        <v>-417215.57</v>
      </c>
      <c r="G16" s="87">
        <f t="shared" si="0"/>
        <v>14.73609077262693</v>
      </c>
      <c r="H16" s="4"/>
    </row>
    <row r="17" spans="2:8" ht="14.45" customHeight="1" x14ac:dyDescent="0.25">
      <c r="B17" s="135" t="s">
        <v>270</v>
      </c>
      <c r="C17" s="136"/>
      <c r="D17" s="93" t="s">
        <v>271</v>
      </c>
      <c r="E17" s="92">
        <v>3025601.24</v>
      </c>
      <c r="F17" s="92">
        <v>486882.56</v>
      </c>
      <c r="G17" s="87">
        <f t="shared" si="0"/>
        <v>16.092092823177186</v>
      </c>
      <c r="H17" s="4"/>
    </row>
    <row r="18" spans="2:8" ht="14.45" customHeight="1" x14ac:dyDescent="0.25">
      <c r="B18" s="129" t="s">
        <v>272</v>
      </c>
      <c r="C18" s="130"/>
      <c r="D18" s="93" t="s">
        <v>273</v>
      </c>
      <c r="E18" s="92">
        <v>3025601.24</v>
      </c>
      <c r="F18" s="92">
        <v>486882.56</v>
      </c>
      <c r="G18" s="87">
        <f t="shared" si="0"/>
        <v>16.092092823177186</v>
      </c>
      <c r="H18" s="4"/>
    </row>
    <row r="19" spans="2:8" ht="14.45" customHeight="1" x14ac:dyDescent="0.25">
      <c r="B19" s="131" t="s">
        <v>274</v>
      </c>
      <c r="C19" s="132"/>
      <c r="D19" s="93" t="s">
        <v>275</v>
      </c>
      <c r="E19" s="92">
        <v>3025601.24</v>
      </c>
      <c r="F19" s="92">
        <v>486882.56</v>
      </c>
      <c r="G19" s="87">
        <f t="shared" si="0"/>
        <v>16.092092823177186</v>
      </c>
      <c r="H19" s="4"/>
    </row>
    <row r="20" spans="2:8" ht="25.5" customHeight="1" thickBot="1" x14ac:dyDescent="0.3">
      <c r="B20" s="137" t="s">
        <v>276</v>
      </c>
      <c r="C20" s="138"/>
      <c r="D20" s="93" t="s">
        <v>277</v>
      </c>
      <c r="E20" s="92">
        <v>3025601.24</v>
      </c>
      <c r="F20" s="92">
        <v>486882.56</v>
      </c>
      <c r="G20" s="87">
        <f t="shared" si="0"/>
        <v>16.092092823177186</v>
      </c>
      <c r="H20" s="4"/>
    </row>
    <row r="21" spans="2:8" ht="9" customHeight="1" x14ac:dyDescent="0.25">
      <c r="B21" s="81"/>
      <c r="C21" s="81"/>
      <c r="D21" s="6"/>
      <c r="E21" s="6"/>
      <c r="F21" s="6"/>
      <c r="G21" s="6"/>
      <c r="H21" s="4"/>
    </row>
    <row r="22" spans="2:8" hidden="1" x14ac:dyDescent="0.25">
      <c r="B22" s="106" t="s">
        <v>278</v>
      </c>
      <c r="C22" s="107"/>
      <c r="D22" s="8"/>
      <c r="E22" s="9"/>
      <c r="F22" s="9"/>
      <c r="G22" s="9"/>
      <c r="H22" s="7"/>
    </row>
    <row r="23" spans="2:8" hidden="1" x14ac:dyDescent="0.25">
      <c r="B23" s="108" t="s">
        <v>278</v>
      </c>
      <c r="C23" s="109"/>
      <c r="D23" s="109"/>
      <c r="E23" s="7"/>
      <c r="F23" s="9"/>
      <c r="G23" s="9"/>
      <c r="H23" s="7"/>
    </row>
    <row r="24" spans="2:8" hidden="1" x14ac:dyDescent="0.25">
      <c r="B24" s="110" t="s">
        <v>278</v>
      </c>
      <c r="C24" s="111"/>
      <c r="D24" s="9"/>
      <c r="E24" s="9"/>
      <c r="F24" s="9"/>
      <c r="G24" s="9"/>
      <c r="H24" s="7"/>
    </row>
  </sheetData>
  <mergeCells count="22">
    <mergeCell ref="B20:C20"/>
    <mergeCell ref="B14:C14"/>
    <mergeCell ref="B16:C16"/>
    <mergeCell ref="B17:C17"/>
    <mergeCell ref="B18:C18"/>
    <mergeCell ref="B19:C19"/>
    <mergeCell ref="C3:G3"/>
    <mergeCell ref="B2:G2"/>
    <mergeCell ref="B22:C22"/>
    <mergeCell ref="B23:D23"/>
    <mergeCell ref="B24:C24"/>
    <mergeCell ref="B4:C4"/>
    <mergeCell ref="B10:C10"/>
    <mergeCell ref="B5:C5"/>
    <mergeCell ref="B6:C6"/>
    <mergeCell ref="B7:C7"/>
    <mergeCell ref="B8:C8"/>
    <mergeCell ref="B9:C9"/>
    <mergeCell ref="B11:C11"/>
    <mergeCell ref="B12:C12"/>
    <mergeCell ref="B13:C13"/>
    <mergeCell ref="B15:C15"/>
  </mergeCells>
  <pageMargins left="0.59055118110236227" right="0" top="0.19685039370078741" bottom="0.11811023622047245" header="0.31496062992125984" footer="0.31496062992125984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9B09507-8C49-4ABF-B181-0E19DBAF95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Доходы</vt:lpstr>
      <vt:lpstr>Расходы</vt:lpstr>
      <vt:lpstr>Источники</vt:lpstr>
      <vt:lpstr>Доходы!Область_печати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User</cp:lastModifiedBy>
  <cp:lastPrinted>2020-04-22T07:09:30Z</cp:lastPrinted>
  <dcterms:created xsi:type="dcterms:W3CDTF">2020-04-22T06:07:46Z</dcterms:created>
  <dcterms:modified xsi:type="dcterms:W3CDTF">2020-04-22T08:05:02Z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SV_0503127M_20190101_259.xlsx</vt:lpwstr>
  </property>
  <property fmtid="{D5CDD505-2E9C-101B-9397-08002B2CF9AE}" pid="3" name="Название отчета">
    <vt:lpwstr>SV_0503127M_20190101_259.xlsx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