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Доходы!$A$1:$E$62</definedName>
    <definedName function="false" hidden="false" localSheetId="2" name="_xlnm.Print_Area" vbProcedure="false">Источники!$B$1:$G$24</definedName>
    <definedName function="false" hidden="false" localSheetId="1" name="_xlnm.Print_Area" vbProcedure="false">Расходы!$A$1:$E$80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<sst xmlns="http://schemas.openxmlformats.org/spreadsheetml/2006/main" count="383" uniqueCount="239">
  <si>
    <t xml:space="preserve">Приложение</t>
  </si>
  <si>
    <t xml:space="preserve">к постановлению Администрации</t>
  </si>
  <si>
    <t xml:space="preserve">                      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</si>
  <si>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</si>
  <si>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</si>
  <si>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                                                          "12" апреля 2024 г.№ 23</t>
  </si>
  <si>
    <t xml:space="preserve">Отчет об исполнении бюджета  Татарско-Тавлинского сельского поселения Лямбирского муниципального района Республики Мордовия за 1 квартал 2024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</si>
  <si>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</si>
  <si>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</si>
  <si>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</si>
  <si>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</si>
  <si>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</si>
  <si>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</si>
  <si>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</si>
  <si>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</si>
  <si>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</si>
  <si>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</si>
  <si>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</si>
  <si>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</si>
  <si>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</si>
  <si>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</si>
  <si>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</si>
  <si>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</si>
  <si>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</si>
  <si>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</si>
  <si>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</si>
  <si>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</si>
  <si>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</si>
  <si>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</si>
  <si>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</si>
  <si>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</si>
  <si>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</si>
  <si>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-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</si>
  <si>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</si>
  <si>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</si>
  <si>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</si>
  <si>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</si>
  <si>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</si>
  <si>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</si>
  <si>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</si>
  <si>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</si>
  <si>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</si>
  <si>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</si>
  <si>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</si>
  <si>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</si>
  <si>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</si>
  <si>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</si>
  <si>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</si>
  <si>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</si>
  <si>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</si>
  <si>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</si>
  <si>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</si>
  <si>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</si>
  <si>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</si>
  <si>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</si>
  <si>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</si>
  <si>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</si>
  <si>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</si>
  <si>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</si>
  <si>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</si>
  <si>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</si>
  <si>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</si>
  <si>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</si>
  <si>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</si>
  <si>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</si>
  <si>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</si>
  <si>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</si>
  <si>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</si>
  <si>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</si>
  <si>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</si>
  <si>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</si>
  <si>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</si>
  <si>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</si>
  <si>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</si>
  <si>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</si>
  <si>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</si>
  <si>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</si>
  <si>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</si>
  <si>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</si>
  <si>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</si>
  <si>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</si>
  <si>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</si>
  <si>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</si>
  <si>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</si>
  <si>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</si>
  <si>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</si>
  <si>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</si>
  <si>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</si>
  <si>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</si>
  <si>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</si>
  <si>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</si>
  <si>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</si>
  <si>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</si>
  <si>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</si>
  <si>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</si>
  <si>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</si>
  <si>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</si>
  <si>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</si>
  <si>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</si>
  <si>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</si>
  <si>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</si>
  <si>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</si>
  <si>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</si>
  <si>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</si>
  <si>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</si>
  <si>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</si>
  <si>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</si>
  <si>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</si>
  <si>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</si>
  <si>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         Исполнено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</si>
  <si>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</si>
  <si>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</si>
  <si>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</si>
  <si>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</si>
  <si>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</si>
  <si>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</si>
  <si>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</si>
  <si>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</si>
  <si>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</si>
  <si>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</si>
  <si>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</si>
  <si>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</si>
  <si>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</si>
  <si>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</si>
  <si>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</si>
  <si>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</si>
  <si>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</si>
  <si>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</si>
  <si>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</si>
  <si>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</si>
  <si>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</si>
  <si>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</si>
  <si>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</si>
  <si>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</si>
  <si>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</si>
  <si>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</si>
  <si>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</si>
  <si>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</si>
  <si>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</si>
  <si>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</si>
  <si>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</si>
  <si>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</si>
  <si>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Уплата иных платежей</t>
  </si>
  <si>
    <t xml:space="preserve">92001046520041120853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</si>
  <si>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</si>
  <si>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</si>
  <si>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</si>
  <si>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</si>
  <si>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</si>
  <si>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</si>
  <si>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</si>
  <si>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</si>
  <si>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</si>
  <si>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</si>
  <si>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Резервный фонд администрации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</si>
  <si>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</si>
  <si>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</si>
  <si>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</si>
  <si>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</si>
  <si>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</si>
  <si>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</si>
  <si>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</si>
  <si>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</si>
  <si>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</si>
  <si>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</si>
  <si>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</si>
  <si>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</si>
  <si>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</si>
  <si>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</si>
  <si>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</si>
  <si>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</si>
  <si>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92004128910044107000</t>
  </si>
  <si>
    <t xml:space="preserve">92004128910044107200</t>
  </si>
  <si>
    <t xml:space="preserve">92004128910044107240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</si>
  <si>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</si>
  <si>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92004128910044107245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</si>
  <si>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</si>
  <si>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</si>
  <si>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</si>
  <si>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</si>
  <si>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</si>
  <si>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</si>
  <si>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</si>
  <si>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</si>
  <si>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</si>
  <si>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</si>
  <si>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</si>
  <si>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</si>
  <si>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Работы, услуги по содержанию имущества.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</si>
  <si>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</si>
  <si>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</si>
  <si>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</si>
  <si>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</si>
  <si>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</si>
  <si>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</si>
  <si>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</si>
  <si>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</si>
  <si>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</si>
  <si>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</si>
  <si>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</si>
  <si>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</si>
  <si>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</si>
  <si>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</si>
  <si>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</si>
  <si>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</si>
  <si>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</si>
  <si>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</si>
  <si>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</si>
  <si>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</si>
  <si>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</si>
  <si>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</si>
  <si>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</si>
  <si>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</si>
  <si>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</si>
  <si>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</si>
  <si>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</si>
  <si>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</si>
  <si>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</si>
  <si>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</si>
  <si>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</si>
  <si>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</si>
  <si>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</si>
  <si>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</si>
  <si>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92001030100102602810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</si>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</sst>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9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2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/>
      <top/>
      <bottom style="hair"/>
      <diagonal/>
    </border>
    <border diagonalUp="false" diagonalDown="false">
      <left style="medium"/>
      <right/>
      <top style="hair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hair"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 style="thin"/>
      <top style="medium"/>
      <bottom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13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1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13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7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7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13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3" fillId="0" borderId="0" xfId="10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4" fillId="0" borderId="0" xfId="1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7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5" fillId="0" borderId="40" xfId="15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6" fillId="0" borderId="41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42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6" fillId="0" borderId="43" xfId="1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6" fillId="0" borderId="39" xfId="1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6" fillId="0" borderId="4" xfId="12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44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38" xfId="11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39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4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45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0" xfId="12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26" fillId="0" borderId="12" xfId="13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3" xfId="13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46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1" xfId="12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26" fillId="0" borderId="1" xfId="13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6" fillId="0" borderId="1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26" fillId="0" borderId="14" xfId="12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6" fillId="0" borderId="47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0" xfId="12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6" fillId="0" borderId="12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3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48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49" xfId="12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6" fillId="0" borderId="50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51" xfId="13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41" xfId="15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6" fillId="0" borderId="43" xfId="17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6" fillId="0" borderId="52" xfId="17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44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38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39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6" fillId="0" borderId="4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45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0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12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3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53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22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13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8" fontId="26" fillId="0" borderId="13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6" fillId="0" borderId="2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26" fillId="0" borderId="47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0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12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3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26" fillId="0" borderId="11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6" fillId="0" borderId="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14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6" fillId="0" borderId="54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6" fillId="0" borderId="54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1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6" fillId="0" borderId="36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6" fillId="0" borderId="55" xfId="16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26" fillId="0" borderId="49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26" fillId="0" borderId="50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50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51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0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7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8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6" fillId="0" borderId="0" xfId="2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26" fillId="0" borderId="0" xfId="39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8" fontId="26" fillId="0" borderId="0" xfId="43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46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4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6" fillId="0" borderId="38" xf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56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43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4" xfId="4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44" xfId="3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6" fillId="0" borderId="39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6" fillId="0" borderId="4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6" fillId="0" borderId="10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2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12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6" fillId="0" borderId="3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26" fillId="0" borderId="11" xfId="3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1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26" fillId="0" borderId="11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1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1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8" fontId="26" fillId="0" borderId="1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6" fillId="0" borderId="1" xfId="45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26" fillId="0" borderId="11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26" fillId="0" borderId="1" xfId="55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26" fillId="0" borderId="1" xfId="57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26" fillId="0" borderId="11" xfId="5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26" fillId="0" borderId="11" xfId="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0" borderId="20" xfId="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6" fillId="0" borderId="9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26" fillId="0" borderId="9" xfId="55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26" fillId="0" borderId="9" xfId="57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26" fillId="0" borderId="51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62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G8" activeCellId="0" sqref="G8"/>
    </sheetView>
  </sheetViews>
  <sheetFormatPr defaultRowHeight="15" zeroHeight="false" outlineLevelRow="0" outlineLevelCol="0"/>
  <cols>
    <col collapsed="false" customWidth="true" hidden="false" outlineLevel="0" max="1" min="1" style="1" width="78.29"/>
    <col collapsed="false" customWidth="true" hidden="false" outlineLevel="0" max="2" min="2" style="1" width="21.86"/>
    <col collapsed="false" customWidth="true" hidden="false" outlineLevel="0" max="3" min="3" style="1" width="13.7"/>
    <col collapsed="false" customWidth="true" hidden="false" outlineLevel="0" max="4" min="4" style="1" width="12.57"/>
    <col collapsed="false" customWidth="true" hidden="false" outlineLevel="0" max="5" min="5" style="1" width="13.14"/>
    <col collapsed="false" customWidth="true" hidden="false" outlineLevel="0" max="1025" min="6" style="1" width="9.14"/>
  </cols>
  <sheetData>
    <row r="1" customFormat="false" ht="44" hidden="false" customHeight="true" outlineLevel="0" collapsed="false">
      <c r="A1" s="2"/>
      <c r="B1" s="2"/>
      <c r="C1" s="3" t="s">
        <v>0</v>
      </c>
      <c r="D1" s="3"/>
      <c r="E1" s="3"/>
      <c r="F1" s="4"/>
    </row>
    <row r="2" customFormat="false" ht="12.95" hidden="false" customHeight="true" outlineLevel="0" collapsed="false">
      <c r="A2" s="2"/>
      <c r="B2" s="2"/>
      <c r="C2" s="5" t="s">
        <v>1</v>
      </c>
      <c r="D2" s="5"/>
      <c r="E2" s="5"/>
      <c r="F2" s="4"/>
    </row>
    <row r="3" customFormat="false" ht="15" hidden="false" customHeight="true" outlineLevel="0" collapsed="false">
      <c r="A3" s="6"/>
      <c r="B3" s="5" t="s">
        <v>2</v>
      </c>
      <c r="C3" s="5"/>
      <c r="D3" s="5"/>
      <c r="E3" s="5"/>
      <c r="F3" s="4"/>
    </row>
    <row r="4" customFormat="false" ht="14.25" hidden="false" customHeight="true" outlineLevel="0" collapsed="false">
      <c r="A4" s="7"/>
      <c r="B4" s="8"/>
      <c r="C4" s="5" t="s">
        <v>3</v>
      </c>
      <c r="D4" s="5"/>
      <c r="E4" s="5"/>
      <c r="F4" s="4"/>
    </row>
    <row r="5" customFormat="false" ht="12" hidden="false" customHeight="true" outlineLevel="0" collapsed="false">
      <c r="A5" s="7"/>
      <c r="B5" s="8"/>
      <c r="C5" s="5" t="s">
        <v>4</v>
      </c>
      <c r="D5" s="5"/>
      <c r="E5" s="5"/>
      <c r="F5" s="4"/>
    </row>
    <row r="6" customFormat="false" ht="15" hidden="false" customHeight="true" outlineLevel="0" collapsed="false">
      <c r="A6" s="7"/>
      <c r="B6" s="9" t="s">
        <v>5</v>
      </c>
      <c r="C6" s="9"/>
      <c r="D6" s="9"/>
      <c r="E6" s="9"/>
      <c r="F6" s="4"/>
    </row>
    <row r="7" customFormat="false" ht="12.75" hidden="false" customHeight="true" outlineLevel="0" collapsed="false">
      <c r="A7" s="7"/>
      <c r="B7" s="3"/>
      <c r="C7" s="3"/>
      <c r="D7" s="3"/>
      <c r="E7" s="3"/>
      <c r="F7" s="4"/>
    </row>
    <row r="8" customFormat="false" ht="49.5" hidden="false" customHeight="true" outlineLevel="0" collapsed="false">
      <c r="A8" s="10" t="s">
        <v>6</v>
      </c>
      <c r="B8" s="10"/>
      <c r="C8" s="10"/>
      <c r="D8" s="10"/>
      <c r="E8" s="10"/>
      <c r="F8" s="4"/>
    </row>
    <row r="9" customFormat="false" ht="14.1" hidden="false" customHeight="true" outlineLevel="0" collapsed="false">
      <c r="A9" s="11" t="s">
        <v>7</v>
      </c>
      <c r="B9" s="11"/>
      <c r="C9" s="11"/>
      <c r="D9" s="11"/>
      <c r="E9" s="11"/>
      <c r="F9" s="4"/>
    </row>
    <row r="10" customFormat="false" ht="14.1" hidden="false" customHeight="true" outlineLevel="0" collapsed="false">
      <c r="A10" s="12"/>
      <c r="B10" s="3"/>
      <c r="C10" s="3"/>
      <c r="D10" s="3"/>
      <c r="E10" s="13" t="s">
        <v>8</v>
      </c>
      <c r="F10" s="4"/>
    </row>
    <row r="11" customFormat="false" ht="12.75" hidden="false" customHeight="true" outlineLevel="0" collapsed="false">
      <c r="A11" s="14" t="s">
        <v>9</v>
      </c>
      <c r="B11" s="15" t="s">
        <v>10</v>
      </c>
      <c r="C11" s="16" t="s">
        <v>11</v>
      </c>
      <c r="D11" s="17" t="s">
        <v>12</v>
      </c>
      <c r="E11" s="18" t="s">
        <v>13</v>
      </c>
      <c r="F11" s="4"/>
    </row>
    <row r="12" customFormat="false" ht="9.95" hidden="false" customHeight="true" outlineLevel="0" collapsed="false">
      <c r="A12" s="14"/>
      <c r="B12" s="15"/>
      <c r="C12" s="16"/>
      <c r="D12" s="17"/>
      <c r="E12" s="18"/>
      <c r="F12" s="4"/>
    </row>
    <row r="13" customFormat="false" ht="9.95" hidden="false" customHeight="true" outlineLevel="0" collapsed="false">
      <c r="A13" s="14"/>
      <c r="B13" s="15"/>
      <c r="C13" s="16"/>
      <c r="D13" s="17"/>
      <c r="E13" s="18"/>
      <c r="F13" s="4"/>
    </row>
    <row r="14" customFormat="false" ht="9.95" hidden="false" customHeight="true" outlineLevel="0" collapsed="false">
      <c r="A14" s="14"/>
      <c r="B14" s="15"/>
      <c r="C14" s="16"/>
      <c r="D14" s="17"/>
      <c r="E14" s="18"/>
      <c r="F14" s="4"/>
    </row>
    <row r="15" customFormat="false" ht="1.5" hidden="false" customHeight="true" outlineLevel="0" collapsed="false">
      <c r="A15" s="14"/>
      <c r="B15" s="15"/>
      <c r="C15" s="16"/>
      <c r="D15" s="17"/>
      <c r="E15" s="18"/>
      <c r="F15" s="4"/>
    </row>
    <row r="16" customFormat="false" ht="15" hidden="false" customHeight="true" outlineLevel="0" collapsed="false">
      <c r="A16" s="19" t="n">
        <v>1</v>
      </c>
      <c r="B16" s="20" t="n">
        <v>2</v>
      </c>
      <c r="C16" s="21" t="s">
        <v>14</v>
      </c>
      <c r="D16" s="21" t="s">
        <v>15</v>
      </c>
      <c r="E16" s="22" t="s">
        <v>16</v>
      </c>
      <c r="F16" s="4"/>
    </row>
    <row r="17" customFormat="false" ht="12.95" hidden="false" customHeight="true" outlineLevel="0" collapsed="false">
      <c r="A17" s="23" t="s">
        <v>17</v>
      </c>
      <c r="B17" s="24" t="s">
        <v>18</v>
      </c>
      <c r="C17" s="25" t="n">
        <v>1767300</v>
      </c>
      <c r="D17" s="25" t="n">
        <v>322423.46</v>
      </c>
      <c r="E17" s="26" t="n">
        <f aca="false">D17/C17*100</f>
        <v>18.2438442822384</v>
      </c>
      <c r="F17" s="4"/>
    </row>
    <row r="18" customFormat="false" ht="12.75" hidden="false" customHeight="true" outlineLevel="0" collapsed="false">
      <c r="A18" s="27" t="s">
        <v>19</v>
      </c>
      <c r="B18" s="28"/>
      <c r="C18" s="29"/>
      <c r="D18" s="30"/>
      <c r="E18" s="31"/>
      <c r="F18" s="4"/>
    </row>
    <row r="19" customFormat="false" ht="13.8" hidden="false" customHeight="false" outlineLevel="0" collapsed="false">
      <c r="A19" s="32" t="s">
        <v>20</v>
      </c>
      <c r="B19" s="33" t="s">
        <v>21</v>
      </c>
      <c r="C19" s="34" t="n">
        <v>473200</v>
      </c>
      <c r="D19" s="34" t="n">
        <v>32833.87</v>
      </c>
      <c r="E19" s="26" t="n">
        <f aca="false">D19/C19*100</f>
        <v>6.93868765849535</v>
      </c>
      <c r="F19" s="4"/>
    </row>
    <row r="20" customFormat="false" ht="13.8" hidden="false" customHeight="false" outlineLevel="0" collapsed="false">
      <c r="A20" s="32" t="s">
        <v>22</v>
      </c>
      <c r="B20" s="33" t="s">
        <v>23</v>
      </c>
      <c r="C20" s="34" t="n">
        <v>29700</v>
      </c>
      <c r="D20" s="34" t="n">
        <v>6100.12</v>
      </c>
      <c r="E20" s="26" t="n">
        <f aca="false">D20/C20*100</f>
        <v>20.5391245791246</v>
      </c>
      <c r="F20" s="4"/>
    </row>
    <row r="21" customFormat="false" ht="13.8" hidden="false" customHeight="false" outlineLevel="0" collapsed="false">
      <c r="A21" s="32" t="s">
        <v>24</v>
      </c>
      <c r="B21" s="33" t="s">
        <v>25</v>
      </c>
      <c r="C21" s="34" t="n">
        <v>29700</v>
      </c>
      <c r="D21" s="34" t="n">
        <v>6100.12</v>
      </c>
      <c r="E21" s="26" t="n">
        <f aca="false">D21/C21*100</f>
        <v>20.5391245791246</v>
      </c>
      <c r="F21" s="4"/>
    </row>
    <row r="22" customFormat="false" ht="53.7" hidden="false" customHeight="false" outlineLevel="0" collapsed="false">
      <c r="A22" s="32" t="s">
        <v>26</v>
      </c>
      <c r="B22" s="33" t="s">
        <v>27</v>
      </c>
      <c r="C22" s="34" t="n">
        <v>28600</v>
      </c>
      <c r="D22" s="34" t="n">
        <v>6100.12</v>
      </c>
      <c r="E22" s="26" t="n">
        <f aca="false">D22/C22*100</f>
        <v>21.3290909090909</v>
      </c>
      <c r="F22" s="4"/>
    </row>
    <row r="23" customFormat="false" ht="53.7" hidden="false" customHeight="false" outlineLevel="0" collapsed="false">
      <c r="A23" s="32" t="s">
        <v>28</v>
      </c>
      <c r="B23" s="33" t="s">
        <v>29</v>
      </c>
      <c r="C23" s="34" t="n">
        <v>28600</v>
      </c>
      <c r="D23" s="34" t="n">
        <v>6100.12</v>
      </c>
      <c r="E23" s="26" t="n">
        <f aca="false">D23/C23*100</f>
        <v>21.3290909090909</v>
      </c>
      <c r="F23" s="4"/>
    </row>
    <row r="24" customFormat="false" ht="53.7" hidden="false" customHeight="false" outlineLevel="0" collapsed="false">
      <c r="A24" s="32" t="s">
        <v>30</v>
      </c>
      <c r="B24" s="33" t="s">
        <v>31</v>
      </c>
      <c r="C24" s="34" t="n">
        <v>100</v>
      </c>
      <c r="D24" s="34" t="s">
        <v>32</v>
      </c>
      <c r="E24" s="35" t="s">
        <v>32</v>
      </c>
      <c r="F24" s="4"/>
    </row>
    <row r="25" customFormat="false" ht="64.15" hidden="false" customHeight="false" outlineLevel="0" collapsed="false">
      <c r="A25" s="32" t="s">
        <v>33</v>
      </c>
      <c r="B25" s="33" t="s">
        <v>34</v>
      </c>
      <c r="C25" s="34" t="n">
        <v>100</v>
      </c>
      <c r="D25" s="34" t="s">
        <v>32</v>
      </c>
      <c r="E25" s="35" t="s">
        <v>32</v>
      </c>
      <c r="F25" s="4"/>
    </row>
    <row r="26" customFormat="false" ht="43.25" hidden="false" customHeight="false" outlineLevel="0" collapsed="false">
      <c r="A26" s="32" t="s">
        <v>35</v>
      </c>
      <c r="B26" s="33" t="s">
        <v>36</v>
      </c>
      <c r="C26" s="34" t="n">
        <v>1000</v>
      </c>
      <c r="D26" s="34" t="s">
        <v>32</v>
      </c>
      <c r="E26" s="35" t="s">
        <v>32</v>
      </c>
      <c r="F26" s="4"/>
    </row>
    <row r="27" customFormat="false" ht="39.75" hidden="false" customHeight="true" outlineLevel="0" collapsed="false">
      <c r="A27" s="32" t="s">
        <v>37</v>
      </c>
      <c r="B27" s="33" t="s">
        <v>38</v>
      </c>
      <c r="C27" s="34" t="n">
        <v>1000</v>
      </c>
      <c r="D27" s="34" t="s">
        <v>32</v>
      </c>
      <c r="E27" s="35" t="s">
        <v>32</v>
      </c>
      <c r="F27" s="4"/>
    </row>
    <row r="28" customFormat="false" ht="13.8" hidden="false" customHeight="false" outlineLevel="0" collapsed="false">
      <c r="A28" s="32" t="s">
        <v>39</v>
      </c>
      <c r="B28" s="33" t="s">
        <v>40</v>
      </c>
      <c r="C28" s="34" t="n">
        <v>6100</v>
      </c>
      <c r="D28" s="34" t="n">
        <v>3577.8</v>
      </c>
      <c r="E28" s="26" t="n">
        <f aca="false">D28/C28*100</f>
        <v>58.6524590163934</v>
      </c>
      <c r="F28" s="4"/>
    </row>
    <row r="29" customFormat="false" ht="13.8" hidden="false" customHeight="false" outlineLevel="0" collapsed="false">
      <c r="A29" s="32" t="s">
        <v>41</v>
      </c>
      <c r="B29" s="33" t="s">
        <v>42</v>
      </c>
      <c r="C29" s="34" t="n">
        <v>6100</v>
      </c>
      <c r="D29" s="34" t="n">
        <v>3577.8</v>
      </c>
      <c r="E29" s="26" t="n">
        <f aca="false">D29/C29*100</f>
        <v>58.6524590163934</v>
      </c>
      <c r="F29" s="4"/>
    </row>
    <row r="30" customFormat="false" ht="13.8" hidden="false" customHeight="false" outlineLevel="0" collapsed="false">
      <c r="A30" s="32" t="s">
        <v>41</v>
      </c>
      <c r="B30" s="33" t="s">
        <v>43</v>
      </c>
      <c r="C30" s="34" t="n">
        <v>6100</v>
      </c>
      <c r="D30" s="34" t="n">
        <v>3577.8</v>
      </c>
      <c r="E30" s="26" t="n">
        <f aca="false">D30/C30*100</f>
        <v>58.6524590163934</v>
      </c>
      <c r="F30" s="4"/>
    </row>
    <row r="31" customFormat="false" ht="22.35" hidden="false" customHeight="false" outlineLevel="0" collapsed="false">
      <c r="A31" s="32" t="s">
        <v>44</v>
      </c>
      <c r="B31" s="33" t="s">
        <v>45</v>
      </c>
      <c r="C31" s="34" t="n">
        <v>6100</v>
      </c>
      <c r="D31" s="34" t="n">
        <v>3577.8</v>
      </c>
      <c r="E31" s="26" t="n">
        <f aca="false">D31/C31*100</f>
        <v>58.6524590163934</v>
      </c>
      <c r="F31" s="4"/>
    </row>
    <row r="32" customFormat="false" ht="13.8" hidden="false" customHeight="false" outlineLevel="0" collapsed="false">
      <c r="A32" s="32" t="s">
        <v>46</v>
      </c>
      <c r="B32" s="33" t="s">
        <v>47</v>
      </c>
      <c r="C32" s="34" t="n">
        <v>437400</v>
      </c>
      <c r="D32" s="34" t="n">
        <v>23155.95</v>
      </c>
      <c r="E32" s="26" t="n">
        <f aca="false">D32/C32*100</f>
        <v>5.29399862825789</v>
      </c>
      <c r="F32" s="4"/>
    </row>
    <row r="33" customFormat="false" ht="13.8" hidden="false" customHeight="false" outlineLevel="0" collapsed="false">
      <c r="A33" s="32" t="s">
        <v>48</v>
      </c>
      <c r="B33" s="33" t="s">
        <v>49</v>
      </c>
      <c r="C33" s="34" t="n">
        <v>228000</v>
      </c>
      <c r="D33" s="34" t="n">
        <v>5197.83</v>
      </c>
      <c r="E33" s="26" t="n">
        <f aca="false">D33/C33*100</f>
        <v>2.27975</v>
      </c>
      <c r="F33" s="4"/>
    </row>
    <row r="34" customFormat="false" ht="22.35" hidden="false" customHeight="false" outlineLevel="0" collapsed="false">
      <c r="A34" s="32" t="s">
        <v>50</v>
      </c>
      <c r="B34" s="33" t="s">
        <v>51</v>
      </c>
      <c r="C34" s="34" t="n">
        <v>228000</v>
      </c>
      <c r="D34" s="34" t="n">
        <v>5197.83</v>
      </c>
      <c r="E34" s="26" t="n">
        <f aca="false">D34/C34*100</f>
        <v>2.27975</v>
      </c>
      <c r="F34" s="4"/>
    </row>
    <row r="35" customFormat="false" ht="32.8" hidden="false" customHeight="false" outlineLevel="0" collapsed="false">
      <c r="A35" s="32" t="s">
        <v>52</v>
      </c>
      <c r="B35" s="33" t="s">
        <v>53</v>
      </c>
      <c r="C35" s="34" t="n">
        <v>228000</v>
      </c>
      <c r="D35" s="34" t="n">
        <v>5197.83</v>
      </c>
      <c r="E35" s="26" t="n">
        <f aca="false">D35/C35*100</f>
        <v>2.27975</v>
      </c>
      <c r="F35" s="4"/>
    </row>
    <row r="36" customFormat="false" ht="13.8" hidden="false" customHeight="false" outlineLevel="0" collapsed="false">
      <c r="A36" s="32" t="s">
        <v>54</v>
      </c>
      <c r="B36" s="33" t="s">
        <v>55</v>
      </c>
      <c r="C36" s="34" t="n">
        <v>209400</v>
      </c>
      <c r="D36" s="34" t="n">
        <v>17958.12</v>
      </c>
      <c r="E36" s="26" t="n">
        <f aca="false">D36/C36*100</f>
        <v>8.57598853868195</v>
      </c>
      <c r="F36" s="4"/>
    </row>
    <row r="37" customFormat="false" ht="13.8" hidden="false" customHeight="false" outlineLevel="0" collapsed="false">
      <c r="A37" s="32" t="s">
        <v>56</v>
      </c>
      <c r="B37" s="33" t="s">
        <v>57</v>
      </c>
      <c r="C37" s="34" t="n">
        <v>30000</v>
      </c>
      <c r="D37" s="34" t="n">
        <v>7629</v>
      </c>
      <c r="E37" s="26" t="n">
        <f aca="false">D37/C37*100</f>
        <v>25.43</v>
      </c>
      <c r="F37" s="4"/>
    </row>
    <row r="38" customFormat="false" ht="22.35" hidden="false" customHeight="false" outlineLevel="0" collapsed="false">
      <c r="A38" s="32" t="s">
        <v>58</v>
      </c>
      <c r="B38" s="33" t="s">
        <v>59</v>
      </c>
      <c r="C38" s="34" t="n">
        <v>30000</v>
      </c>
      <c r="D38" s="34" t="n">
        <v>7629</v>
      </c>
      <c r="E38" s="26" t="n">
        <f aca="false">D38/C38*100</f>
        <v>25.43</v>
      </c>
      <c r="F38" s="4"/>
    </row>
    <row r="39" customFormat="false" ht="32.8" hidden="false" customHeight="false" outlineLevel="0" collapsed="false">
      <c r="A39" s="32" t="s">
        <v>60</v>
      </c>
      <c r="B39" s="33" t="s">
        <v>61</v>
      </c>
      <c r="C39" s="34" t="n">
        <v>30000</v>
      </c>
      <c r="D39" s="34" t="n">
        <v>7629</v>
      </c>
      <c r="E39" s="26" t="n">
        <f aca="false">D39/C39*100</f>
        <v>25.43</v>
      </c>
      <c r="F39" s="4"/>
    </row>
    <row r="40" customFormat="false" ht="13.8" hidden="false" customHeight="false" outlineLevel="0" collapsed="false">
      <c r="A40" s="32" t="s">
        <v>62</v>
      </c>
      <c r="B40" s="33" t="s">
        <v>63</v>
      </c>
      <c r="C40" s="34" t="n">
        <v>179400</v>
      </c>
      <c r="D40" s="34" t="n">
        <v>10329.12</v>
      </c>
      <c r="E40" s="26" t="n">
        <f aca="false">D40/C40*100</f>
        <v>5.75759197324415</v>
      </c>
      <c r="F40" s="4"/>
    </row>
    <row r="41" customFormat="false" ht="22.35" hidden="false" customHeight="false" outlineLevel="0" collapsed="false">
      <c r="A41" s="32" t="s">
        <v>64</v>
      </c>
      <c r="B41" s="33" t="s">
        <v>65</v>
      </c>
      <c r="C41" s="34" t="n">
        <v>179400</v>
      </c>
      <c r="D41" s="34" t="n">
        <v>10329.12</v>
      </c>
      <c r="E41" s="26" t="n">
        <f aca="false">D41/C41*100</f>
        <v>5.75759197324415</v>
      </c>
      <c r="F41" s="4"/>
    </row>
    <row r="42" customFormat="false" ht="32.8" hidden="false" customHeight="false" outlineLevel="0" collapsed="false">
      <c r="A42" s="32" t="s">
        <v>66</v>
      </c>
      <c r="B42" s="33" t="s">
        <v>67</v>
      </c>
      <c r="C42" s="34" t="n">
        <v>179400</v>
      </c>
      <c r="D42" s="34" t="n">
        <v>10329.12</v>
      </c>
      <c r="E42" s="26" t="n">
        <f aca="false">D42/C42*100</f>
        <v>5.75759197324415</v>
      </c>
      <c r="F42" s="4"/>
    </row>
    <row r="43" customFormat="false" ht="13.8" hidden="false" customHeight="false" outlineLevel="0" collapsed="false">
      <c r="A43" s="32" t="s">
        <v>20</v>
      </c>
      <c r="B43" s="33" t="s">
        <v>68</v>
      </c>
      <c r="C43" s="34" t="n">
        <v>4300</v>
      </c>
      <c r="D43" s="34" t="s">
        <v>32</v>
      </c>
      <c r="E43" s="35" t="s">
        <v>32</v>
      </c>
      <c r="F43" s="4"/>
    </row>
    <row r="44" customFormat="false" ht="22.35" hidden="false" customHeight="false" outlineLevel="0" collapsed="false">
      <c r="A44" s="32" t="s">
        <v>69</v>
      </c>
      <c r="B44" s="33" t="s">
        <v>70</v>
      </c>
      <c r="C44" s="34" t="n">
        <v>4300</v>
      </c>
      <c r="D44" s="34" t="s">
        <v>32</v>
      </c>
      <c r="E44" s="35" t="s">
        <v>32</v>
      </c>
      <c r="F44" s="4"/>
    </row>
    <row r="45" customFormat="false" ht="43.25" hidden="false" customHeight="false" outlineLevel="0" collapsed="false">
      <c r="A45" s="32" t="s">
        <v>71</v>
      </c>
      <c r="B45" s="33" t="s">
        <v>72</v>
      </c>
      <c r="C45" s="34" t="n">
        <v>4300</v>
      </c>
      <c r="D45" s="34" t="s">
        <v>32</v>
      </c>
      <c r="E45" s="35" t="s">
        <v>32</v>
      </c>
      <c r="F45" s="4"/>
    </row>
    <row r="46" customFormat="false" ht="43.25" hidden="false" customHeight="false" outlineLevel="0" collapsed="false">
      <c r="A46" s="32" t="s">
        <v>73</v>
      </c>
      <c r="B46" s="33" t="s">
        <v>74</v>
      </c>
      <c r="C46" s="34" t="n">
        <v>4300</v>
      </c>
      <c r="D46" s="34" t="s">
        <v>32</v>
      </c>
      <c r="E46" s="35" t="s">
        <v>32</v>
      </c>
      <c r="F46" s="4"/>
    </row>
    <row r="47" customFormat="false" ht="32.8" hidden="false" customHeight="false" outlineLevel="0" collapsed="false">
      <c r="A47" s="32" t="s">
        <v>75</v>
      </c>
      <c r="B47" s="33" t="s">
        <v>76</v>
      </c>
      <c r="C47" s="34" t="n">
        <v>4300</v>
      </c>
      <c r="D47" s="34" t="s">
        <v>32</v>
      </c>
      <c r="E47" s="35" t="s">
        <v>32</v>
      </c>
      <c r="F47" s="4"/>
    </row>
    <row r="48" customFormat="false" ht="13.8" hidden="false" customHeight="false" outlineLevel="0" collapsed="false">
      <c r="A48" s="32" t="s">
        <v>77</v>
      </c>
      <c r="B48" s="33" t="s">
        <v>78</v>
      </c>
      <c r="C48" s="34" t="n">
        <v>1289800</v>
      </c>
      <c r="D48" s="34" t="n">
        <v>289589.59</v>
      </c>
      <c r="E48" s="26" t="n">
        <f aca="false">D48/C48*100</f>
        <v>22.4522864009924</v>
      </c>
      <c r="F48" s="4"/>
    </row>
    <row r="49" customFormat="false" ht="22.35" hidden="false" customHeight="false" outlineLevel="0" collapsed="false">
      <c r="A49" s="32" t="s">
        <v>79</v>
      </c>
      <c r="B49" s="33" t="s">
        <v>80</v>
      </c>
      <c r="C49" s="34" t="n">
        <v>1289800</v>
      </c>
      <c r="D49" s="34" t="n">
        <v>289589.59</v>
      </c>
      <c r="E49" s="26" t="n">
        <f aca="false">D49/C49*100</f>
        <v>22.4522864009924</v>
      </c>
      <c r="F49" s="4"/>
    </row>
    <row r="50" customFormat="false" ht="13.8" hidden="false" customHeight="false" outlineLevel="0" collapsed="false">
      <c r="A50" s="32" t="s">
        <v>81</v>
      </c>
      <c r="B50" s="33" t="s">
        <v>82</v>
      </c>
      <c r="C50" s="34" t="n">
        <v>961000</v>
      </c>
      <c r="D50" s="34" t="n">
        <v>240300</v>
      </c>
      <c r="E50" s="26" t="n">
        <f aca="false">D50/C50*100</f>
        <v>25.0052029136316</v>
      </c>
      <c r="F50" s="4"/>
    </row>
    <row r="51" customFormat="false" ht="13.8" hidden="false" customHeight="false" outlineLevel="0" collapsed="false">
      <c r="A51" s="32" t="s">
        <v>83</v>
      </c>
      <c r="B51" s="33" t="s">
        <v>84</v>
      </c>
      <c r="C51" s="34" t="n">
        <v>937300</v>
      </c>
      <c r="D51" s="34" t="n">
        <v>234300</v>
      </c>
      <c r="E51" s="26" t="n">
        <f aca="false">D51/C51*100</f>
        <v>24.9973327643231</v>
      </c>
      <c r="F51" s="4"/>
    </row>
    <row r="52" customFormat="false" ht="34.3" hidden="false" customHeight="true" outlineLevel="0" collapsed="false">
      <c r="A52" s="32" t="s">
        <v>85</v>
      </c>
      <c r="B52" s="33" t="s">
        <v>86</v>
      </c>
      <c r="C52" s="34" t="n">
        <v>937300</v>
      </c>
      <c r="D52" s="34" t="n">
        <v>234300</v>
      </c>
      <c r="E52" s="26" t="n">
        <f aca="false">D52/C52*100</f>
        <v>24.9973327643231</v>
      </c>
      <c r="F52" s="4"/>
    </row>
    <row r="53" customFormat="false" ht="26.85" hidden="false" customHeight="true" outlineLevel="0" collapsed="false">
      <c r="A53" s="32" t="s">
        <v>87</v>
      </c>
      <c r="B53" s="33" t="s">
        <v>88</v>
      </c>
      <c r="C53" s="34" t="n">
        <v>23700</v>
      </c>
      <c r="D53" s="34" t="n">
        <v>6000</v>
      </c>
      <c r="E53" s="26" t="n">
        <f aca="false">D53/C53*100</f>
        <v>25.3164556962025</v>
      </c>
      <c r="F53" s="4"/>
    </row>
    <row r="54" customFormat="false" ht="22.35" hidden="false" customHeight="false" outlineLevel="0" collapsed="false">
      <c r="A54" s="32" t="s">
        <v>89</v>
      </c>
      <c r="B54" s="33" t="s">
        <v>90</v>
      </c>
      <c r="C54" s="34" t="n">
        <v>23700</v>
      </c>
      <c r="D54" s="34" t="n">
        <v>6000</v>
      </c>
      <c r="E54" s="26" t="n">
        <f aca="false">D54/C54*100</f>
        <v>25.3164556962025</v>
      </c>
      <c r="F54" s="4"/>
    </row>
    <row r="55" customFormat="false" ht="13.8" hidden="false" customHeight="false" outlineLevel="0" collapsed="false">
      <c r="A55" s="32" t="s">
        <v>91</v>
      </c>
      <c r="B55" s="33" t="s">
        <v>92</v>
      </c>
      <c r="C55" s="34" t="n">
        <v>132400</v>
      </c>
      <c r="D55" s="34" t="n">
        <v>16689.59</v>
      </c>
      <c r="E55" s="26" t="n">
        <f aca="false">D55/C55*100</f>
        <v>12.6054305135952</v>
      </c>
      <c r="F55" s="4"/>
    </row>
    <row r="56" customFormat="false" ht="22.35" hidden="false" customHeight="false" outlineLevel="0" collapsed="false">
      <c r="A56" s="32" t="s">
        <v>93</v>
      </c>
      <c r="B56" s="33" t="s">
        <v>94</v>
      </c>
      <c r="C56" s="34" t="n">
        <v>500</v>
      </c>
      <c r="D56" s="34" t="s">
        <v>32</v>
      </c>
      <c r="E56" s="26"/>
      <c r="F56" s="4"/>
    </row>
    <row r="57" customFormat="false" ht="22.35" hidden="false" customHeight="false" outlineLevel="0" collapsed="false">
      <c r="A57" s="32" t="s">
        <v>95</v>
      </c>
      <c r="B57" s="33" t="s">
        <v>96</v>
      </c>
      <c r="C57" s="34" t="n">
        <v>500</v>
      </c>
      <c r="D57" s="34" t="s">
        <v>32</v>
      </c>
      <c r="E57" s="26"/>
      <c r="F57" s="4"/>
    </row>
    <row r="58" customFormat="false" ht="22.35" hidden="false" customHeight="false" outlineLevel="0" collapsed="false">
      <c r="A58" s="32" t="s">
        <v>97</v>
      </c>
      <c r="B58" s="33" t="s">
        <v>98</v>
      </c>
      <c r="C58" s="34" t="n">
        <v>131900</v>
      </c>
      <c r="D58" s="34" t="n">
        <v>16689.59</v>
      </c>
      <c r="E58" s="26" t="n">
        <f aca="false">D58/C58*100</f>
        <v>12.6532145564822</v>
      </c>
      <c r="F58" s="4"/>
    </row>
    <row r="59" customFormat="false" ht="22.35" hidden="false" customHeight="false" outlineLevel="0" collapsed="false">
      <c r="A59" s="32" t="s">
        <v>99</v>
      </c>
      <c r="B59" s="33" t="s">
        <v>100</v>
      </c>
      <c r="C59" s="34" t="n">
        <v>131900</v>
      </c>
      <c r="D59" s="34" t="n">
        <v>16689.59</v>
      </c>
      <c r="E59" s="26" t="n">
        <f aca="false">D59/C59*100</f>
        <v>12.6532145564822</v>
      </c>
      <c r="F59" s="4"/>
    </row>
    <row r="60" customFormat="false" ht="13.8" hidden="false" customHeight="false" outlineLevel="0" collapsed="false">
      <c r="A60" s="32" t="s">
        <v>101</v>
      </c>
      <c r="B60" s="33" t="s">
        <v>102</v>
      </c>
      <c r="C60" s="34" t="n">
        <v>196400</v>
      </c>
      <c r="D60" s="34" t="n">
        <v>32600</v>
      </c>
      <c r="E60" s="26" t="n">
        <f aca="false">D60/C60*100</f>
        <v>16.5987780040733</v>
      </c>
      <c r="F60" s="4"/>
    </row>
    <row r="61" customFormat="false" ht="32.8" hidden="false" customHeight="false" outlineLevel="0" collapsed="false">
      <c r="A61" s="32" t="s">
        <v>103</v>
      </c>
      <c r="B61" s="33" t="s">
        <v>104</v>
      </c>
      <c r="C61" s="34" t="n">
        <v>196400</v>
      </c>
      <c r="D61" s="34" t="n">
        <v>32600</v>
      </c>
      <c r="E61" s="26" t="n">
        <f aca="false">D61/C61*100</f>
        <v>16.5987780040733</v>
      </c>
      <c r="F61" s="4"/>
    </row>
    <row r="62" customFormat="false" ht="32.8" hidden="false" customHeight="false" outlineLevel="0" collapsed="false">
      <c r="A62" s="36" t="s">
        <v>105</v>
      </c>
      <c r="B62" s="37" t="s">
        <v>106</v>
      </c>
      <c r="C62" s="38" t="n">
        <v>196400</v>
      </c>
      <c r="D62" s="38" t="n">
        <v>32600</v>
      </c>
      <c r="E62" s="39" t="n">
        <f aca="false">D62/C62*100</f>
        <v>16.5987780040733</v>
      </c>
      <c r="F62" s="4"/>
    </row>
  </sheetData>
  <mergeCells count="13">
    <mergeCell ref="C1:E1"/>
    <mergeCell ref="C2:E2"/>
    <mergeCell ref="B3:E3"/>
    <mergeCell ref="C4:E4"/>
    <mergeCell ref="C5:E5"/>
    <mergeCell ref="B6:E6"/>
    <mergeCell ref="A8:E8"/>
    <mergeCell ref="A9:E9"/>
    <mergeCell ref="A11:A15"/>
    <mergeCell ref="B11:B15"/>
    <mergeCell ref="C11:C15"/>
    <mergeCell ref="D11:D15"/>
    <mergeCell ref="E11:E15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80"/>
  <sheetViews>
    <sheetView showFormulas="false" showGridLines="true" showRowColHeaders="true" showZeros="true" rightToLeft="false" tabSelected="false" showOutlineSymbols="true" defaultGridColor="true" view="normal" topLeftCell="A46" colorId="64" zoomScale="100" zoomScaleNormal="100" zoomScalePageLayoutView="100" workbookViewId="0">
      <selection pane="topLeft" activeCell="A47" activeCellId="0" sqref="A47"/>
    </sheetView>
  </sheetViews>
  <sheetFormatPr defaultRowHeight="15" zeroHeight="false" outlineLevelRow="0" outlineLevelCol="0"/>
  <cols>
    <col collapsed="false" customWidth="true" hidden="false" outlineLevel="0" max="1" min="1" style="1" width="85.71"/>
    <col collapsed="false" customWidth="true" hidden="false" outlineLevel="0" max="2" min="2" style="1" width="22.43"/>
    <col collapsed="false" customWidth="true" hidden="false" outlineLevel="0" max="3" min="3" style="1" width="14.86"/>
    <col collapsed="false" customWidth="true" hidden="false" outlineLevel="0" max="4" min="4" style="1" width="12.29"/>
    <col collapsed="false" customWidth="true" hidden="false" outlineLevel="0" max="5" min="5" style="1" width="12.71"/>
    <col collapsed="false" customWidth="true" hidden="false" outlineLevel="0" max="1025" min="6" style="1" width="9.14"/>
  </cols>
  <sheetData>
    <row r="1" customFormat="false" ht="15" hidden="false" customHeight="true" outlineLevel="0" collapsed="false">
      <c r="A1" s="4"/>
      <c r="B1" s="4"/>
      <c r="C1" s="4"/>
      <c r="D1" s="4"/>
      <c r="E1" s="4"/>
      <c r="F1" s="4"/>
    </row>
    <row r="2" customFormat="false" ht="14.1" hidden="false" customHeight="true" outlineLevel="0" collapsed="false">
      <c r="A2" s="40" t="s">
        <v>107</v>
      </c>
      <c r="B2" s="40"/>
      <c r="C2" s="40"/>
      <c r="D2" s="40"/>
      <c r="E2" s="40"/>
      <c r="F2" s="4"/>
    </row>
    <row r="3" customFormat="false" ht="12.95" hidden="false" customHeight="true" outlineLevel="0" collapsed="false">
      <c r="A3" s="41"/>
      <c r="B3" s="41"/>
      <c r="C3" s="41"/>
      <c r="D3" s="41"/>
      <c r="E3" s="41" t="s">
        <v>8</v>
      </c>
      <c r="F3" s="4"/>
    </row>
    <row r="4" customFormat="false" ht="12" hidden="false" customHeight="true" outlineLevel="0" collapsed="false">
      <c r="A4" s="42" t="s">
        <v>9</v>
      </c>
      <c r="B4" s="15" t="s">
        <v>108</v>
      </c>
      <c r="C4" s="43" t="s">
        <v>11</v>
      </c>
      <c r="D4" s="43" t="s">
        <v>109</v>
      </c>
      <c r="E4" s="44" t="s">
        <v>13</v>
      </c>
      <c r="F4" s="4"/>
    </row>
    <row r="5" customFormat="false" ht="9.75" hidden="false" customHeight="true" outlineLevel="0" collapsed="false">
      <c r="A5" s="42"/>
      <c r="B5" s="15"/>
      <c r="C5" s="43"/>
      <c r="D5" s="43"/>
      <c r="E5" s="44"/>
      <c r="F5" s="4"/>
    </row>
    <row r="6" customFormat="false" ht="11.25" hidden="false" customHeight="true" outlineLevel="0" collapsed="false">
      <c r="A6" s="42"/>
      <c r="B6" s="15"/>
      <c r="C6" s="43"/>
      <c r="D6" s="43"/>
      <c r="E6" s="44"/>
      <c r="F6" s="4"/>
    </row>
    <row r="7" customFormat="false" ht="11.25" hidden="false" customHeight="true" outlineLevel="0" collapsed="false">
      <c r="A7" s="42"/>
      <c r="B7" s="15"/>
      <c r="C7" s="43"/>
      <c r="D7" s="43"/>
      <c r="E7" s="44"/>
      <c r="F7" s="4"/>
    </row>
    <row r="8" customFormat="false" ht="4.5" hidden="true" customHeight="true" outlineLevel="0" collapsed="false">
      <c r="A8" s="42"/>
      <c r="B8" s="15"/>
      <c r="C8" s="43"/>
      <c r="D8" s="43"/>
      <c r="E8" s="44"/>
      <c r="F8" s="4"/>
    </row>
    <row r="9" customFormat="false" ht="9" hidden="true" customHeight="true" outlineLevel="0" collapsed="false">
      <c r="A9" s="42"/>
      <c r="B9" s="15"/>
      <c r="C9" s="43"/>
      <c r="D9" s="43"/>
      <c r="E9" s="44"/>
      <c r="F9" s="4"/>
    </row>
    <row r="10" customFormat="false" ht="12.95" hidden="false" customHeight="true" outlineLevel="0" collapsed="false">
      <c r="A10" s="45" t="n">
        <v>1</v>
      </c>
      <c r="B10" s="46" t="n">
        <v>2</v>
      </c>
      <c r="C10" s="47" t="s">
        <v>14</v>
      </c>
      <c r="D10" s="47" t="s">
        <v>15</v>
      </c>
      <c r="E10" s="48" t="s">
        <v>16</v>
      </c>
      <c r="F10" s="4"/>
    </row>
    <row r="11" customFormat="false" ht="15" hidden="false" customHeight="true" outlineLevel="0" collapsed="false">
      <c r="A11" s="49" t="s">
        <v>110</v>
      </c>
      <c r="B11" s="50" t="s">
        <v>111</v>
      </c>
      <c r="C11" s="51" t="n">
        <v>1734927.33</v>
      </c>
      <c r="D11" s="51" t="n">
        <v>464763.92</v>
      </c>
      <c r="E11" s="52" t="n">
        <f aca="false">D11/C11*100</f>
        <v>26.7886678573448</v>
      </c>
      <c r="F11" s="4"/>
    </row>
    <row r="12" customFormat="false" ht="15" hidden="false" customHeight="true" outlineLevel="0" collapsed="false">
      <c r="A12" s="53" t="s">
        <v>19</v>
      </c>
      <c r="B12" s="54"/>
      <c r="C12" s="55"/>
      <c r="D12" s="56"/>
      <c r="E12" s="57"/>
      <c r="F12" s="4"/>
    </row>
    <row r="13" customFormat="false" ht="13.8" hidden="false" customHeight="false" outlineLevel="0" collapsed="false">
      <c r="A13" s="58" t="s">
        <v>112</v>
      </c>
      <c r="B13" s="59" t="s">
        <v>113</v>
      </c>
      <c r="C13" s="60" t="n">
        <v>496500</v>
      </c>
      <c r="D13" s="60" t="n">
        <v>172679.58</v>
      </c>
      <c r="E13" s="52" t="n">
        <f aca="false">D13/C13*100</f>
        <v>34.7793716012085</v>
      </c>
      <c r="F13" s="4"/>
    </row>
    <row r="14" customFormat="false" ht="32.8" hidden="false" customHeight="false" outlineLevel="0" collapsed="false">
      <c r="A14" s="58" t="s">
        <v>114</v>
      </c>
      <c r="B14" s="59" t="s">
        <v>115</v>
      </c>
      <c r="C14" s="60" t="n">
        <v>496500</v>
      </c>
      <c r="D14" s="60" t="n">
        <v>172679.58</v>
      </c>
      <c r="E14" s="52" t="n">
        <f aca="false">D14/C14*100</f>
        <v>34.7793716012085</v>
      </c>
      <c r="F14" s="4"/>
    </row>
    <row r="15" customFormat="false" ht="13.8" hidden="false" customHeight="false" outlineLevel="0" collapsed="false">
      <c r="A15" s="58" t="s">
        <v>116</v>
      </c>
      <c r="B15" s="59" t="s">
        <v>117</v>
      </c>
      <c r="C15" s="60" t="n">
        <v>496500</v>
      </c>
      <c r="D15" s="60" t="n">
        <v>172679.58</v>
      </c>
      <c r="E15" s="52" t="n">
        <f aca="false">D15/C15*100</f>
        <v>34.7793716012085</v>
      </c>
      <c r="F15" s="4"/>
    </row>
    <row r="16" customFormat="false" ht="13.8" hidden="false" customHeight="false" outlineLevel="0" collapsed="false">
      <c r="A16" s="58" t="s">
        <v>118</v>
      </c>
      <c r="B16" s="59" t="s">
        <v>119</v>
      </c>
      <c r="C16" s="60" t="n">
        <v>346600</v>
      </c>
      <c r="D16" s="60" t="n">
        <v>132538.94</v>
      </c>
      <c r="E16" s="52" t="n">
        <f aca="false">D16/C16*100</f>
        <v>38.2397403346797</v>
      </c>
      <c r="F16" s="4"/>
    </row>
    <row r="17" customFormat="false" ht="22.35" hidden="false" customHeight="false" outlineLevel="0" collapsed="false">
      <c r="A17" s="58" t="s">
        <v>120</v>
      </c>
      <c r="B17" s="59" t="s">
        <v>121</v>
      </c>
      <c r="C17" s="60" t="n">
        <v>149900</v>
      </c>
      <c r="D17" s="60" t="n">
        <v>40140.64</v>
      </c>
      <c r="E17" s="52" t="n">
        <f aca="false">D17/C17*100</f>
        <v>26.7782788525684</v>
      </c>
      <c r="F17" s="4"/>
    </row>
    <row r="18" customFormat="false" ht="13.8" hidden="false" customHeight="false" outlineLevel="0" collapsed="false">
      <c r="A18" s="58" t="s">
        <v>122</v>
      </c>
      <c r="B18" s="59" t="s">
        <v>123</v>
      </c>
      <c r="C18" s="60" t="n">
        <v>495700</v>
      </c>
      <c r="D18" s="60" t="n">
        <v>132310.32</v>
      </c>
      <c r="E18" s="52" t="n">
        <f aca="false">D18/C18*100</f>
        <v>26.6916118620133</v>
      </c>
      <c r="F18" s="4"/>
    </row>
    <row r="19" customFormat="false" ht="32.8" hidden="false" customHeight="false" outlineLevel="0" collapsed="false">
      <c r="A19" s="58" t="s">
        <v>114</v>
      </c>
      <c r="B19" s="59" t="s">
        <v>124</v>
      </c>
      <c r="C19" s="60" t="n">
        <v>495700</v>
      </c>
      <c r="D19" s="60" t="n">
        <v>132310.32</v>
      </c>
      <c r="E19" s="52" t="n">
        <f aca="false">D19/C19*100</f>
        <v>26.6916118620133</v>
      </c>
      <c r="F19" s="4"/>
    </row>
    <row r="20" customFormat="false" ht="13.8" hidden="false" customHeight="false" outlineLevel="0" collapsed="false">
      <c r="A20" s="58" t="s">
        <v>116</v>
      </c>
      <c r="B20" s="59" t="s">
        <v>125</v>
      </c>
      <c r="C20" s="60" t="n">
        <v>495700</v>
      </c>
      <c r="D20" s="60" t="n">
        <v>132310.32</v>
      </c>
      <c r="E20" s="52" t="n">
        <f aca="false">D20/C20*100</f>
        <v>26.6916118620133</v>
      </c>
      <c r="F20" s="4"/>
    </row>
    <row r="21" customFormat="false" ht="13.8" hidden="false" customHeight="false" outlineLevel="0" collapsed="false">
      <c r="A21" s="58" t="s">
        <v>118</v>
      </c>
      <c r="B21" s="59" t="s">
        <v>126</v>
      </c>
      <c r="C21" s="60" t="n">
        <v>346000</v>
      </c>
      <c r="D21" s="60" t="n">
        <v>102310.23</v>
      </c>
      <c r="E21" s="52" t="n">
        <f aca="false">D21/C21*100</f>
        <v>29.5694306358382</v>
      </c>
      <c r="F21" s="4"/>
    </row>
    <row r="22" customFormat="false" ht="22.35" hidden="false" customHeight="false" outlineLevel="0" collapsed="false">
      <c r="A22" s="58" t="s">
        <v>120</v>
      </c>
      <c r="B22" s="59" t="s">
        <v>127</v>
      </c>
      <c r="C22" s="60" t="n">
        <v>149700</v>
      </c>
      <c r="D22" s="60" t="n">
        <v>30000.09</v>
      </c>
      <c r="E22" s="52" t="n">
        <f aca="false">D22/C22*100</f>
        <v>20.0401402805611</v>
      </c>
      <c r="F22" s="4"/>
    </row>
    <row r="23" customFormat="false" ht="13.8" hidden="false" customHeight="false" outlineLevel="0" collapsed="false">
      <c r="A23" s="58" t="s">
        <v>128</v>
      </c>
      <c r="B23" s="59" t="s">
        <v>129</v>
      </c>
      <c r="C23" s="60" t="n">
        <v>140700</v>
      </c>
      <c r="D23" s="60" t="n">
        <v>26995.9</v>
      </c>
      <c r="E23" s="52" t="n">
        <f aca="false">D23/C23*100</f>
        <v>19.1868514570007</v>
      </c>
      <c r="F23" s="4"/>
    </row>
    <row r="24" customFormat="false" ht="13.8" hidden="false" customHeight="false" outlineLevel="0" collapsed="false">
      <c r="A24" s="58" t="s">
        <v>130</v>
      </c>
      <c r="B24" s="59" t="s">
        <v>131</v>
      </c>
      <c r="C24" s="60" t="n">
        <v>139290</v>
      </c>
      <c r="D24" s="60" t="n">
        <v>26680.7</v>
      </c>
      <c r="E24" s="52" t="n">
        <f aca="false">D24/C24*100</f>
        <v>19.1547849809749</v>
      </c>
      <c r="F24" s="4"/>
    </row>
    <row r="25" customFormat="false" ht="15" hidden="false" customHeight="true" outlineLevel="0" collapsed="false">
      <c r="A25" s="58" t="s">
        <v>132</v>
      </c>
      <c r="B25" s="59" t="s">
        <v>133</v>
      </c>
      <c r="C25" s="60" t="n">
        <v>139290</v>
      </c>
      <c r="D25" s="60" t="n">
        <v>26680.7</v>
      </c>
      <c r="E25" s="52" t="n">
        <f aca="false">D25/C25*100</f>
        <v>19.1547849809749</v>
      </c>
      <c r="F25" s="4"/>
    </row>
    <row r="26" customFormat="false" ht="13.8" hidden="false" customHeight="false" outlineLevel="0" collapsed="false">
      <c r="A26" s="58" t="s">
        <v>134</v>
      </c>
      <c r="B26" s="59" t="s">
        <v>135</v>
      </c>
      <c r="C26" s="60" t="n">
        <v>139290</v>
      </c>
      <c r="D26" s="60" t="n">
        <v>26680.7</v>
      </c>
      <c r="E26" s="52" t="n">
        <f aca="false">D26/C26*100</f>
        <v>19.1547849809749</v>
      </c>
      <c r="F26" s="4"/>
    </row>
    <row r="27" customFormat="false" ht="13.8" hidden="false" customHeight="false" outlineLevel="0" collapsed="false">
      <c r="A27" s="58" t="s">
        <v>136</v>
      </c>
      <c r="B27" s="59" t="s">
        <v>137</v>
      </c>
      <c r="C27" s="60" t="n">
        <v>1410</v>
      </c>
      <c r="D27" s="60" t="n">
        <v>315.2</v>
      </c>
      <c r="E27" s="52" t="n">
        <f aca="false">D27/C27*100</f>
        <v>22.354609929078</v>
      </c>
      <c r="F27" s="4"/>
    </row>
    <row r="28" customFormat="false" ht="13.8" hidden="false" customHeight="false" outlineLevel="0" collapsed="false">
      <c r="A28" s="58" t="s">
        <v>138</v>
      </c>
      <c r="B28" s="59" t="s">
        <v>139</v>
      </c>
      <c r="C28" s="60" t="n">
        <v>1410</v>
      </c>
      <c r="D28" s="60" t="n">
        <v>315.2</v>
      </c>
      <c r="E28" s="52" t="n">
        <f aca="false">D28/C28*100</f>
        <v>22.354609929078</v>
      </c>
      <c r="F28" s="4"/>
    </row>
    <row r="29" customFormat="false" ht="13.8" hidden="false" customHeight="false" outlineLevel="0" collapsed="false">
      <c r="A29" s="58" t="s">
        <v>140</v>
      </c>
      <c r="B29" s="59" t="s">
        <v>141</v>
      </c>
      <c r="C29" s="60" t="n">
        <v>1400</v>
      </c>
      <c r="D29" s="60" t="n">
        <v>315</v>
      </c>
      <c r="E29" s="52" t="n">
        <f aca="false">D29/C29*100</f>
        <v>22.5</v>
      </c>
      <c r="F29" s="4"/>
    </row>
    <row r="30" customFormat="false" ht="13.8" hidden="false" customHeight="false" outlineLevel="0" collapsed="false">
      <c r="A30" s="58" t="s">
        <v>142</v>
      </c>
      <c r="B30" s="59" t="s">
        <v>143</v>
      </c>
      <c r="C30" s="60" t="n">
        <v>10</v>
      </c>
      <c r="D30" s="60" t="n">
        <v>0.2</v>
      </c>
      <c r="E30" s="52" t="n">
        <f aca="false">D30/C30*100</f>
        <v>2</v>
      </c>
      <c r="F30" s="4"/>
    </row>
    <row r="31" customFormat="false" ht="41.25" hidden="false" customHeight="true" outlineLevel="0" collapsed="false">
      <c r="A31" s="58" t="s">
        <v>144</v>
      </c>
      <c r="B31" s="59" t="s">
        <v>145</v>
      </c>
      <c r="C31" s="60" t="n">
        <v>16100</v>
      </c>
      <c r="D31" s="60" t="s">
        <v>32</v>
      </c>
      <c r="E31" s="61" t="s">
        <v>32</v>
      </c>
      <c r="F31" s="4"/>
    </row>
    <row r="32" customFormat="false" ht="13.8" hidden="false" customHeight="false" outlineLevel="0" collapsed="false">
      <c r="A32" s="58" t="s">
        <v>146</v>
      </c>
      <c r="B32" s="59" t="s">
        <v>147</v>
      </c>
      <c r="C32" s="60" t="n">
        <v>16100</v>
      </c>
      <c r="D32" s="60" t="s">
        <v>32</v>
      </c>
      <c r="E32" s="61" t="s">
        <v>32</v>
      </c>
      <c r="F32" s="4"/>
    </row>
    <row r="33" customFormat="false" ht="13.8" hidden="false" customHeight="false" outlineLevel="0" collapsed="false">
      <c r="A33" s="58" t="s">
        <v>101</v>
      </c>
      <c r="B33" s="59" t="s">
        <v>148</v>
      </c>
      <c r="C33" s="60" t="n">
        <v>16100</v>
      </c>
      <c r="D33" s="60" t="s">
        <v>32</v>
      </c>
      <c r="E33" s="61" t="s">
        <v>32</v>
      </c>
      <c r="F33" s="4"/>
    </row>
    <row r="34" customFormat="false" ht="43.25" hidden="false" customHeight="false" outlineLevel="0" collapsed="false">
      <c r="A34" s="58" t="s">
        <v>149</v>
      </c>
      <c r="B34" s="59" t="s">
        <v>150</v>
      </c>
      <c r="C34" s="60" t="n">
        <v>500</v>
      </c>
      <c r="D34" s="60" t="s">
        <v>32</v>
      </c>
      <c r="E34" s="61" t="s">
        <v>32</v>
      </c>
      <c r="F34" s="4"/>
    </row>
    <row r="35" customFormat="false" ht="13.8" hidden="false" customHeight="false" outlineLevel="0" collapsed="false">
      <c r="A35" s="58" t="s">
        <v>130</v>
      </c>
      <c r="B35" s="59" t="s">
        <v>151</v>
      </c>
      <c r="C35" s="60" t="n">
        <v>500</v>
      </c>
      <c r="D35" s="60" t="s">
        <v>32</v>
      </c>
      <c r="E35" s="61" t="s">
        <v>32</v>
      </c>
      <c r="F35" s="4"/>
    </row>
    <row r="36" customFormat="false" ht="16.5" hidden="false" customHeight="true" outlineLevel="0" collapsed="false">
      <c r="A36" s="58" t="s">
        <v>132</v>
      </c>
      <c r="B36" s="59" t="s">
        <v>152</v>
      </c>
      <c r="C36" s="60" t="n">
        <v>500</v>
      </c>
      <c r="D36" s="60" t="s">
        <v>32</v>
      </c>
      <c r="E36" s="61" t="s">
        <v>32</v>
      </c>
      <c r="F36" s="4"/>
    </row>
    <row r="37" customFormat="false" ht="13.8" hidden="false" customHeight="false" outlineLevel="0" collapsed="false">
      <c r="A37" s="58" t="s">
        <v>134</v>
      </c>
      <c r="B37" s="59" t="s">
        <v>153</v>
      </c>
      <c r="C37" s="60" t="n">
        <v>500</v>
      </c>
      <c r="D37" s="60" t="s">
        <v>32</v>
      </c>
      <c r="E37" s="61" t="s">
        <v>32</v>
      </c>
      <c r="F37" s="4"/>
    </row>
    <row r="38" customFormat="false" ht="13.8" hidden="false" customHeight="false" outlineLevel="0" collapsed="false">
      <c r="A38" s="58" t="s">
        <v>154</v>
      </c>
      <c r="B38" s="59" t="s">
        <v>155</v>
      </c>
      <c r="C38" s="60" t="n">
        <v>5000</v>
      </c>
      <c r="D38" s="60" t="s">
        <v>32</v>
      </c>
      <c r="E38" s="61" t="s">
        <v>32</v>
      </c>
      <c r="F38" s="4"/>
    </row>
    <row r="39" customFormat="false" ht="13.8" hidden="false" customHeight="false" outlineLevel="0" collapsed="false">
      <c r="A39" s="58" t="s">
        <v>136</v>
      </c>
      <c r="B39" s="59" t="s">
        <v>156</v>
      </c>
      <c r="C39" s="60" t="n">
        <v>5000</v>
      </c>
      <c r="D39" s="60" t="s">
        <v>32</v>
      </c>
      <c r="E39" s="61" t="s">
        <v>32</v>
      </c>
      <c r="F39" s="4"/>
    </row>
    <row r="40" customFormat="false" ht="13.8" hidden="false" customHeight="false" outlineLevel="0" collapsed="false">
      <c r="A40" s="58" t="s">
        <v>157</v>
      </c>
      <c r="B40" s="59" t="s">
        <v>158</v>
      </c>
      <c r="C40" s="60" t="n">
        <v>5000</v>
      </c>
      <c r="D40" s="60" t="s">
        <v>32</v>
      </c>
      <c r="E40" s="61" t="s">
        <v>32</v>
      </c>
      <c r="F40" s="4"/>
    </row>
    <row r="41" customFormat="false" ht="26.25" hidden="false" customHeight="true" outlineLevel="0" collapsed="false">
      <c r="A41" s="58" t="s">
        <v>159</v>
      </c>
      <c r="B41" s="59" t="s">
        <v>160</v>
      </c>
      <c r="C41" s="60" t="n">
        <v>131900</v>
      </c>
      <c r="D41" s="60" t="n">
        <v>16689.59</v>
      </c>
      <c r="E41" s="52" t="n">
        <f aca="false">D41/C41*100</f>
        <v>12.6532145564822</v>
      </c>
      <c r="F41" s="4"/>
    </row>
    <row r="42" customFormat="false" ht="32.8" hidden="false" customHeight="false" outlineLevel="0" collapsed="false">
      <c r="A42" s="58" t="s">
        <v>114</v>
      </c>
      <c r="B42" s="59" t="s">
        <v>161</v>
      </c>
      <c r="C42" s="60" t="n">
        <v>131900</v>
      </c>
      <c r="D42" s="60" t="n">
        <v>16689.59</v>
      </c>
      <c r="E42" s="52" t="n">
        <f aca="false">D42/C42*100</f>
        <v>12.6532145564822</v>
      </c>
      <c r="F42" s="4"/>
    </row>
    <row r="43" customFormat="false" ht="13.8" hidden="false" customHeight="false" outlineLevel="0" collapsed="false">
      <c r="A43" s="58" t="s">
        <v>116</v>
      </c>
      <c r="B43" s="59" t="s">
        <v>162</v>
      </c>
      <c r="C43" s="60" t="n">
        <v>131900</v>
      </c>
      <c r="D43" s="60" t="n">
        <v>16689.59</v>
      </c>
      <c r="E43" s="52" t="n">
        <f aca="false">D43/C43*100</f>
        <v>12.6532145564822</v>
      </c>
      <c r="F43" s="4"/>
    </row>
    <row r="44" customFormat="false" ht="13.8" hidden="false" customHeight="false" outlineLevel="0" collapsed="false">
      <c r="A44" s="58" t="s">
        <v>118</v>
      </c>
      <c r="B44" s="59" t="s">
        <v>163</v>
      </c>
      <c r="C44" s="60" t="n">
        <v>92100</v>
      </c>
      <c r="D44" s="60" t="n">
        <v>12818.44</v>
      </c>
      <c r="E44" s="52" t="n">
        <f aca="false">D44/C44*100</f>
        <v>13.9179587404995</v>
      </c>
      <c r="F44" s="4"/>
    </row>
    <row r="45" customFormat="false" ht="22.35" hidden="false" customHeight="false" outlineLevel="0" collapsed="false">
      <c r="A45" s="58" t="s">
        <v>120</v>
      </c>
      <c r="B45" s="59" t="s">
        <v>164</v>
      </c>
      <c r="C45" s="60" t="n">
        <v>39800</v>
      </c>
      <c r="D45" s="60" t="n">
        <v>3871.15</v>
      </c>
      <c r="E45" s="52" t="n">
        <f aca="false">D45/C45*100</f>
        <v>9.72650753768844</v>
      </c>
      <c r="F45" s="4"/>
    </row>
    <row r="46" customFormat="false" ht="101.25" hidden="false" customHeight="true" outlineLevel="0" collapsed="false">
      <c r="A46" s="58" t="s">
        <v>165</v>
      </c>
      <c r="B46" s="59" t="s">
        <v>166</v>
      </c>
      <c r="C46" s="60" t="n">
        <v>191700</v>
      </c>
      <c r="D46" s="60" t="n">
        <v>50000</v>
      </c>
      <c r="E46" s="52" t="n">
        <f aca="false">D46/C46*100</f>
        <v>26.0824204486176</v>
      </c>
      <c r="F46" s="4"/>
    </row>
    <row r="47" customFormat="false" ht="33.55" hidden="false" customHeight="true" outlineLevel="0" collapsed="false">
      <c r="A47" s="58" t="s">
        <v>130</v>
      </c>
      <c r="B47" s="59" t="s">
        <v>167</v>
      </c>
      <c r="C47" s="60" t="n">
        <v>191700</v>
      </c>
      <c r="D47" s="60" t="n">
        <v>50000</v>
      </c>
      <c r="E47" s="52" t="n">
        <f aca="false">D47/C47*100</f>
        <v>26.0824204486176</v>
      </c>
      <c r="F47" s="4"/>
    </row>
    <row r="48" customFormat="false" ht="16.5" hidden="false" customHeight="true" outlineLevel="0" collapsed="false">
      <c r="A48" s="58" t="s">
        <v>132</v>
      </c>
      <c r="B48" s="59" t="s">
        <v>168</v>
      </c>
      <c r="C48" s="60" t="n">
        <v>191700</v>
      </c>
      <c r="D48" s="60" t="n">
        <v>50000</v>
      </c>
      <c r="E48" s="52" t="n">
        <f aca="false">D48/C48*100</f>
        <v>26.0824204486176</v>
      </c>
      <c r="F48" s="4"/>
    </row>
    <row r="49" customFormat="false" ht="13.8" hidden="false" customHeight="false" outlineLevel="0" collapsed="false">
      <c r="A49" s="58" t="s">
        <v>134</v>
      </c>
      <c r="B49" s="59" t="s">
        <v>169</v>
      </c>
      <c r="C49" s="60" t="n">
        <v>191700</v>
      </c>
      <c r="D49" s="60" t="n">
        <v>50000</v>
      </c>
      <c r="E49" s="52" t="n">
        <f aca="false">D49/C49*100</f>
        <v>26.0824204486176</v>
      </c>
      <c r="F49" s="4"/>
    </row>
    <row r="50" customFormat="false" ht="345.5" hidden="false" customHeight="false" outlineLevel="0" collapsed="false">
      <c r="A50" s="58" t="s">
        <v>170</v>
      </c>
      <c r="B50" s="59" t="s">
        <v>171</v>
      </c>
      <c r="C50" s="60" t="n">
        <v>700</v>
      </c>
      <c r="D50" s="60" t="s">
        <v>32</v>
      </c>
      <c r="E50" s="61" t="s">
        <v>32</v>
      </c>
      <c r="F50" s="4"/>
    </row>
    <row r="51" customFormat="false" ht="13.8" hidden="false" customHeight="false" outlineLevel="0" collapsed="false">
      <c r="A51" s="58" t="s">
        <v>130</v>
      </c>
      <c r="B51" s="59" t="s">
        <v>172</v>
      </c>
      <c r="C51" s="60" t="n">
        <v>700</v>
      </c>
      <c r="D51" s="60" t="s">
        <v>32</v>
      </c>
      <c r="E51" s="61" t="s">
        <v>32</v>
      </c>
      <c r="F51" s="4"/>
    </row>
    <row r="52" customFormat="false" ht="17.25" hidden="false" customHeight="true" outlineLevel="0" collapsed="false">
      <c r="A52" s="58" t="s">
        <v>132</v>
      </c>
      <c r="B52" s="59" t="s">
        <v>173</v>
      </c>
      <c r="C52" s="60" t="n">
        <v>700</v>
      </c>
      <c r="D52" s="60" t="s">
        <v>32</v>
      </c>
      <c r="E52" s="61" t="s">
        <v>32</v>
      </c>
      <c r="F52" s="4"/>
    </row>
    <row r="53" customFormat="false" ht="22.35" hidden="false" customHeight="false" outlineLevel="0" collapsed="false">
      <c r="A53" s="58" t="s">
        <v>174</v>
      </c>
      <c r="B53" s="59" t="s">
        <v>175</v>
      </c>
      <c r="C53" s="60" t="n">
        <v>700</v>
      </c>
      <c r="D53" s="60" t="s">
        <v>32</v>
      </c>
      <c r="E53" s="61" t="s">
        <v>32</v>
      </c>
      <c r="F53" s="4"/>
    </row>
    <row r="54" customFormat="false" ht="38.25" hidden="false" customHeight="true" outlineLevel="0" collapsed="false">
      <c r="A54" s="58" t="s">
        <v>176</v>
      </c>
      <c r="B54" s="59" t="s">
        <v>177</v>
      </c>
      <c r="C54" s="60" t="n">
        <v>2000</v>
      </c>
      <c r="D54" s="60" t="s">
        <v>32</v>
      </c>
      <c r="E54" s="61" t="s">
        <v>32</v>
      </c>
      <c r="F54" s="4"/>
    </row>
    <row r="55" customFormat="false" ht="13.8" hidden="false" customHeight="false" outlineLevel="0" collapsed="false">
      <c r="A55" s="58" t="s">
        <v>130</v>
      </c>
      <c r="B55" s="59" t="s">
        <v>178</v>
      </c>
      <c r="C55" s="60" t="n">
        <v>2000</v>
      </c>
      <c r="D55" s="60" t="s">
        <v>32</v>
      </c>
      <c r="E55" s="61" t="s">
        <v>32</v>
      </c>
      <c r="F55" s="4"/>
    </row>
    <row r="56" customFormat="false" ht="17.25" hidden="false" customHeight="true" outlineLevel="0" collapsed="false">
      <c r="A56" s="58" t="s">
        <v>132</v>
      </c>
      <c r="B56" s="59" t="s">
        <v>179</v>
      </c>
      <c r="C56" s="60" t="n">
        <v>2000</v>
      </c>
      <c r="D56" s="60" t="s">
        <v>32</v>
      </c>
      <c r="E56" s="61" t="s">
        <v>32</v>
      </c>
      <c r="F56" s="4"/>
    </row>
    <row r="57" customFormat="false" ht="13.8" hidden="false" customHeight="false" outlineLevel="0" collapsed="false">
      <c r="A57" s="58" t="s">
        <v>134</v>
      </c>
      <c r="B57" s="59" t="s">
        <v>180</v>
      </c>
      <c r="C57" s="60" t="n">
        <v>2000</v>
      </c>
      <c r="D57" s="60" t="s">
        <v>32</v>
      </c>
      <c r="E57" s="61" t="s">
        <v>32</v>
      </c>
      <c r="F57" s="4"/>
    </row>
    <row r="58" customFormat="false" ht="13.8" hidden="false" customHeight="false" outlineLevel="0" collapsed="false">
      <c r="A58" s="58" t="s">
        <v>181</v>
      </c>
      <c r="B58" s="59" t="s">
        <v>182</v>
      </c>
      <c r="C58" s="60" t="n">
        <v>209027.33</v>
      </c>
      <c r="D58" s="60" t="n">
        <v>66088.53</v>
      </c>
      <c r="E58" s="52" t="n">
        <f aca="false">D58/C58*100</f>
        <v>31.6171717832305</v>
      </c>
      <c r="F58" s="4"/>
    </row>
    <row r="59" customFormat="false" ht="13.8" hidden="false" customHeight="false" outlineLevel="0" collapsed="false">
      <c r="A59" s="58" t="s">
        <v>130</v>
      </c>
      <c r="B59" s="59" t="s">
        <v>183</v>
      </c>
      <c r="C59" s="60" t="n">
        <v>209027.33</v>
      </c>
      <c r="D59" s="60" t="n">
        <v>66088.53</v>
      </c>
      <c r="E59" s="52" t="n">
        <f aca="false">D59/C59*100</f>
        <v>31.6171717832305</v>
      </c>
      <c r="F59" s="4"/>
    </row>
    <row r="60" customFormat="false" ht="15.75" hidden="false" customHeight="true" outlineLevel="0" collapsed="false">
      <c r="A60" s="58" t="s">
        <v>132</v>
      </c>
      <c r="B60" s="59" t="s">
        <v>184</v>
      </c>
      <c r="C60" s="60" t="n">
        <v>209027.33</v>
      </c>
      <c r="D60" s="60" t="n">
        <v>66088.53</v>
      </c>
      <c r="E60" s="52" t="n">
        <f aca="false">D60/C60*100</f>
        <v>31.6171717832305</v>
      </c>
      <c r="F60" s="4"/>
    </row>
    <row r="61" customFormat="false" ht="13.8" hidden="false" customHeight="false" outlineLevel="0" collapsed="false">
      <c r="A61" s="58" t="s">
        <v>134</v>
      </c>
      <c r="B61" s="59" t="s">
        <v>185</v>
      </c>
      <c r="C61" s="60" t="n">
        <v>19000</v>
      </c>
      <c r="D61" s="60" t="s">
        <v>32</v>
      </c>
      <c r="E61" s="52"/>
      <c r="F61" s="4"/>
    </row>
    <row r="62" customFormat="false" ht="13.8" hidden="false" customHeight="false" outlineLevel="0" collapsed="false">
      <c r="A62" s="58" t="s">
        <v>186</v>
      </c>
      <c r="B62" s="59" t="s">
        <v>187</v>
      </c>
      <c r="C62" s="60" t="n">
        <v>190027.33</v>
      </c>
      <c r="D62" s="60" t="n">
        <v>66088.53</v>
      </c>
      <c r="E62" s="52" t="n">
        <f aca="false">D62/C62*100</f>
        <v>34.7784342389066</v>
      </c>
      <c r="F62" s="4"/>
    </row>
    <row r="63" customFormat="false" ht="13.8" hidden="false" customHeight="false" outlineLevel="0" collapsed="false">
      <c r="A63" s="58" t="s">
        <v>188</v>
      </c>
      <c r="B63" s="59" t="s">
        <v>189</v>
      </c>
      <c r="C63" s="60" t="n">
        <v>42100</v>
      </c>
      <c r="D63" s="60" t="s">
        <v>32</v>
      </c>
      <c r="E63" s="61" t="s">
        <v>32</v>
      </c>
      <c r="F63" s="4"/>
    </row>
    <row r="64" customFormat="false" ht="13.8" hidden="false" customHeight="false" outlineLevel="0" collapsed="false">
      <c r="A64" s="58" t="s">
        <v>130</v>
      </c>
      <c r="B64" s="59" t="s">
        <v>190</v>
      </c>
      <c r="C64" s="60" t="n">
        <v>42100</v>
      </c>
      <c r="D64" s="60" t="s">
        <v>32</v>
      </c>
      <c r="E64" s="61" t="s">
        <v>32</v>
      </c>
      <c r="F64" s="4"/>
    </row>
    <row r="65" customFormat="false" ht="16.5" hidden="false" customHeight="true" outlineLevel="0" collapsed="false">
      <c r="A65" s="58" t="s">
        <v>132</v>
      </c>
      <c r="B65" s="59" t="s">
        <v>191</v>
      </c>
      <c r="C65" s="60" t="n">
        <v>42100</v>
      </c>
      <c r="D65" s="60" t="s">
        <v>32</v>
      </c>
      <c r="E65" s="61" t="s">
        <v>32</v>
      </c>
      <c r="F65" s="4"/>
    </row>
    <row r="66" customFormat="false" ht="13.8" hidden="false" customHeight="false" outlineLevel="0" collapsed="false">
      <c r="A66" s="58" t="s">
        <v>134</v>
      </c>
      <c r="B66" s="59" t="s">
        <v>192</v>
      </c>
      <c r="C66" s="60" t="n">
        <v>42100</v>
      </c>
      <c r="D66" s="60" t="s">
        <v>32</v>
      </c>
      <c r="E66" s="61" t="s">
        <v>32</v>
      </c>
      <c r="F66" s="4"/>
    </row>
    <row r="67" customFormat="false" ht="32.8" hidden="false" customHeight="false" outlineLevel="0" collapsed="false">
      <c r="A67" s="58" t="s">
        <v>193</v>
      </c>
      <c r="B67" s="59" t="s">
        <v>194</v>
      </c>
      <c r="C67" s="60" t="n">
        <v>1000</v>
      </c>
      <c r="D67" s="60" t="s">
        <v>32</v>
      </c>
      <c r="E67" s="61" t="s">
        <v>32</v>
      </c>
      <c r="F67" s="4"/>
    </row>
    <row r="68" customFormat="false" ht="13.8" hidden="false" customHeight="false" outlineLevel="0" collapsed="false">
      <c r="A68" s="58" t="s">
        <v>130</v>
      </c>
      <c r="B68" s="59" t="s">
        <v>195</v>
      </c>
      <c r="C68" s="60" t="n">
        <v>1000</v>
      </c>
      <c r="D68" s="60" t="s">
        <v>32</v>
      </c>
      <c r="E68" s="61" t="s">
        <v>32</v>
      </c>
      <c r="F68" s="4"/>
    </row>
    <row r="69" customFormat="false" ht="15.75" hidden="false" customHeight="true" outlineLevel="0" collapsed="false">
      <c r="A69" s="58" t="s">
        <v>132</v>
      </c>
      <c r="B69" s="59" t="s">
        <v>196</v>
      </c>
      <c r="C69" s="60" t="n">
        <v>1000</v>
      </c>
      <c r="D69" s="60" t="s">
        <v>32</v>
      </c>
      <c r="E69" s="61" t="s">
        <v>32</v>
      </c>
      <c r="F69" s="4"/>
    </row>
    <row r="70" customFormat="false" ht="13.8" hidden="false" customHeight="false" outlineLevel="0" collapsed="false">
      <c r="A70" s="58" t="s">
        <v>134</v>
      </c>
      <c r="B70" s="59" t="s">
        <v>197</v>
      </c>
      <c r="C70" s="60" t="n">
        <v>1000</v>
      </c>
      <c r="D70" s="60" t="s">
        <v>32</v>
      </c>
      <c r="E70" s="61" t="s">
        <v>32</v>
      </c>
      <c r="F70" s="4"/>
    </row>
    <row r="71" customFormat="false" ht="22.35" hidden="false" customHeight="false" outlineLevel="0" collapsed="false">
      <c r="A71" s="58" t="s">
        <v>198</v>
      </c>
      <c r="B71" s="59" t="s">
        <v>199</v>
      </c>
      <c r="C71" s="60" t="n">
        <v>1000</v>
      </c>
      <c r="D71" s="60" t="s">
        <v>32</v>
      </c>
      <c r="E71" s="61" t="s">
        <v>32</v>
      </c>
      <c r="F71" s="4"/>
    </row>
    <row r="72" customFormat="false" ht="13.8" hidden="false" customHeight="false" outlineLevel="0" collapsed="false">
      <c r="A72" s="58" t="s">
        <v>130</v>
      </c>
      <c r="B72" s="59" t="s">
        <v>200</v>
      </c>
      <c r="C72" s="60" t="n">
        <v>1000</v>
      </c>
      <c r="D72" s="60" t="s">
        <v>32</v>
      </c>
      <c r="E72" s="61" t="s">
        <v>32</v>
      </c>
      <c r="F72" s="4"/>
    </row>
    <row r="73" customFormat="false" ht="17.25" hidden="false" customHeight="true" outlineLevel="0" collapsed="false">
      <c r="A73" s="58" t="s">
        <v>132</v>
      </c>
      <c r="B73" s="59" t="s">
        <v>201</v>
      </c>
      <c r="C73" s="60" t="n">
        <v>1000</v>
      </c>
      <c r="D73" s="60" t="s">
        <v>32</v>
      </c>
      <c r="E73" s="61" t="s">
        <v>32</v>
      </c>
      <c r="F73" s="4"/>
    </row>
    <row r="74" customFormat="false" ht="13.8" hidden="false" customHeight="false" outlineLevel="0" collapsed="false">
      <c r="A74" s="58" t="s">
        <v>134</v>
      </c>
      <c r="B74" s="59" t="s">
        <v>202</v>
      </c>
      <c r="C74" s="60" t="n">
        <v>1000</v>
      </c>
      <c r="D74" s="60" t="s">
        <v>32</v>
      </c>
      <c r="E74" s="61" t="s">
        <v>32</v>
      </c>
      <c r="F74" s="4"/>
    </row>
    <row r="75" customFormat="false" ht="13.8" hidden="false" customHeight="false" outlineLevel="0" collapsed="false">
      <c r="A75" s="58" t="s">
        <v>203</v>
      </c>
      <c r="B75" s="59" t="s">
        <v>204</v>
      </c>
      <c r="C75" s="60" t="n">
        <v>1000</v>
      </c>
      <c r="D75" s="60" t="s">
        <v>32</v>
      </c>
      <c r="E75" s="61" t="s">
        <v>32</v>
      </c>
      <c r="F75" s="4"/>
    </row>
    <row r="76" customFormat="false" ht="13.8" hidden="false" customHeight="false" outlineLevel="0" collapsed="false">
      <c r="A76" s="58" t="s">
        <v>205</v>
      </c>
      <c r="B76" s="59" t="s">
        <v>206</v>
      </c>
      <c r="C76" s="60" t="n">
        <v>1000</v>
      </c>
      <c r="D76" s="60" t="s">
        <v>32</v>
      </c>
      <c r="E76" s="61" t="s">
        <v>32</v>
      </c>
      <c r="F76" s="4"/>
    </row>
    <row r="77" customFormat="false" ht="13.8" hidden="false" customHeight="false" outlineLevel="0" collapsed="false">
      <c r="A77" s="58" t="s">
        <v>207</v>
      </c>
      <c r="B77" s="62" t="s">
        <v>208</v>
      </c>
      <c r="C77" s="63" t="n">
        <v>1000</v>
      </c>
      <c r="D77" s="63" t="s">
        <v>32</v>
      </c>
      <c r="E77" s="64" t="s">
        <v>32</v>
      </c>
      <c r="F77" s="4"/>
    </row>
    <row r="78" customFormat="false" ht="12.95" hidden="false" customHeight="true" outlineLevel="0" collapsed="false">
      <c r="A78" s="65"/>
      <c r="B78" s="66"/>
      <c r="C78" s="67"/>
      <c r="D78" s="67"/>
      <c r="E78" s="68"/>
      <c r="F78" s="4"/>
    </row>
    <row r="79" customFormat="false" ht="20.85" hidden="false" customHeight="true" outlineLevel="0" collapsed="false">
      <c r="A79" s="69" t="s">
        <v>209</v>
      </c>
      <c r="B79" s="70" t="s">
        <v>111</v>
      </c>
      <c r="C79" s="71" t="s">
        <v>111</v>
      </c>
      <c r="D79" s="72" t="n">
        <v>-142340.46</v>
      </c>
      <c r="E79" s="73" t="s">
        <v>32</v>
      </c>
      <c r="F79" s="4"/>
    </row>
    <row r="80" customFormat="false" ht="15" hidden="false" customHeight="true" outlineLevel="0" collapsed="false">
      <c r="A80" s="74"/>
      <c r="B80" s="75"/>
      <c r="C80" s="75"/>
      <c r="D80" s="75"/>
      <c r="E80" s="75"/>
      <c r="F80" s="4"/>
    </row>
  </sheetData>
  <mergeCells count="6">
    <mergeCell ref="A2:E2"/>
    <mergeCell ref="A4:A9"/>
    <mergeCell ref="B4:B9"/>
    <mergeCell ref="C4:C9"/>
    <mergeCell ref="D4:D9"/>
    <mergeCell ref="E4:E9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H2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8" activeCellId="0" sqref="E8"/>
    </sheetView>
  </sheetViews>
  <sheetFormatPr defaultRowHeight="15" zeroHeight="false" outlineLevelRow="0" outlineLevelCol="0"/>
  <cols>
    <col collapsed="false" customWidth="true" hidden="false" outlineLevel="0" max="1" min="1" style="1" width="0.71"/>
    <col collapsed="false" customWidth="true" hidden="false" outlineLevel="0" max="2" min="2" style="1" width="20.71"/>
    <col collapsed="false" customWidth="true" hidden="false" outlineLevel="0" max="3" min="3" style="1" width="36.57"/>
    <col collapsed="false" customWidth="true" hidden="false" outlineLevel="0" max="4" min="4" style="1" width="20.57"/>
    <col collapsed="false" customWidth="true" hidden="false" outlineLevel="0" max="5" min="5" style="1" width="11.86"/>
    <col collapsed="false" customWidth="false" hidden="false" outlineLevel="0" max="6" min="6" style="1" width="11.42"/>
    <col collapsed="false" customWidth="true" hidden="false" outlineLevel="0" max="7" min="7" style="1" width="10.85"/>
    <col collapsed="false" customWidth="true" hidden="false" outlineLevel="0" max="1025" min="8" style="1" width="9.14"/>
  </cols>
  <sheetData>
    <row r="1" customFormat="false" ht="15" hidden="false" customHeight="true" outlineLevel="0" collapsed="false">
      <c r="B1" s="76"/>
      <c r="C1" s="76"/>
      <c r="D1" s="76"/>
      <c r="E1" s="76"/>
      <c r="F1" s="76"/>
      <c r="G1" s="76"/>
      <c r="H1" s="4"/>
    </row>
    <row r="2" customFormat="false" ht="16.5" hidden="false" customHeight="true" outlineLevel="0" collapsed="false">
      <c r="B2" s="77" t="s">
        <v>210</v>
      </c>
      <c r="C2" s="77"/>
      <c r="D2" s="77"/>
      <c r="E2" s="77"/>
      <c r="F2" s="77"/>
      <c r="G2" s="77"/>
      <c r="H2" s="4"/>
    </row>
    <row r="3" customFormat="false" ht="21.75" hidden="false" customHeight="true" outlineLevel="0" collapsed="false">
      <c r="B3" s="78"/>
      <c r="C3" s="78"/>
      <c r="D3" s="79"/>
      <c r="E3" s="80"/>
      <c r="F3" s="81"/>
      <c r="G3" s="82" t="s">
        <v>8</v>
      </c>
      <c r="H3" s="4"/>
    </row>
    <row r="4" customFormat="false" ht="12" hidden="false" customHeight="true" outlineLevel="0" collapsed="false">
      <c r="B4" s="83" t="s">
        <v>211</v>
      </c>
      <c r="C4" s="83"/>
      <c r="D4" s="84" t="s">
        <v>212</v>
      </c>
      <c r="E4" s="85" t="s">
        <v>11</v>
      </c>
      <c r="F4" s="85" t="s">
        <v>12</v>
      </c>
      <c r="G4" s="86" t="s">
        <v>13</v>
      </c>
      <c r="H4" s="4"/>
    </row>
    <row r="5" customFormat="false" ht="11.85" hidden="false" customHeight="true" outlineLevel="0" collapsed="false">
      <c r="B5" s="83"/>
      <c r="C5" s="83"/>
      <c r="D5" s="84"/>
      <c r="E5" s="85"/>
      <c r="F5" s="85"/>
      <c r="G5" s="86"/>
      <c r="H5" s="4"/>
    </row>
    <row r="6" customFormat="false" ht="31.5" hidden="false" customHeight="true" outlineLevel="0" collapsed="false">
      <c r="B6" s="83"/>
      <c r="C6" s="83"/>
      <c r="D6" s="84"/>
      <c r="E6" s="85"/>
      <c r="F6" s="85"/>
      <c r="G6" s="86"/>
      <c r="H6" s="4"/>
    </row>
    <row r="7" customFormat="false" ht="12.75" hidden="false" customHeight="true" outlineLevel="0" collapsed="false">
      <c r="B7" s="87" t="n">
        <v>1</v>
      </c>
      <c r="C7" s="87"/>
      <c r="D7" s="88" t="n">
        <v>2</v>
      </c>
      <c r="E7" s="88" t="n">
        <v>3</v>
      </c>
      <c r="F7" s="88" t="n">
        <v>4</v>
      </c>
      <c r="G7" s="89" t="n">
        <v>5</v>
      </c>
      <c r="H7" s="4"/>
    </row>
    <row r="8" customFormat="false" ht="18" hidden="false" customHeight="true" outlineLevel="0" collapsed="false">
      <c r="B8" s="90" t="s">
        <v>213</v>
      </c>
      <c r="C8" s="90"/>
      <c r="D8" s="91" t="s">
        <v>111</v>
      </c>
      <c r="E8" s="92" t="n">
        <v>-32372.67</v>
      </c>
      <c r="F8" s="92" t="n">
        <v>142340.46</v>
      </c>
      <c r="G8" s="93" t="n">
        <f aca="false">F8/E8*100</f>
        <v>-439.693296845765</v>
      </c>
      <c r="H8" s="4"/>
    </row>
    <row r="9" customFormat="false" ht="14.25" hidden="false" customHeight="true" outlineLevel="0" collapsed="false">
      <c r="B9" s="94" t="s">
        <v>19</v>
      </c>
      <c r="C9" s="94"/>
      <c r="D9" s="95"/>
      <c r="E9" s="96"/>
      <c r="F9" s="96"/>
      <c r="G9" s="93"/>
      <c r="H9" s="4"/>
    </row>
    <row r="10" customFormat="false" ht="17.25" hidden="false" customHeight="true" outlineLevel="0" collapsed="false">
      <c r="B10" s="97" t="s">
        <v>214</v>
      </c>
      <c r="C10" s="97"/>
      <c r="D10" s="98" t="s">
        <v>111</v>
      </c>
      <c r="E10" s="99" t="n">
        <v>-32372.67</v>
      </c>
      <c r="F10" s="99" t="s">
        <v>32</v>
      </c>
      <c r="G10" s="93"/>
      <c r="H10" s="4"/>
    </row>
    <row r="11" customFormat="false" ht="15" hidden="false" customHeight="true" outlineLevel="0" collapsed="false">
      <c r="B11" s="94" t="s">
        <v>215</v>
      </c>
      <c r="C11" s="94"/>
      <c r="D11" s="100"/>
      <c r="E11" s="101"/>
      <c r="F11" s="101"/>
      <c r="G11" s="93"/>
      <c r="H11" s="4"/>
    </row>
    <row r="12" customFormat="false" ht="29.25" hidden="false" customHeight="true" outlineLevel="0" collapsed="false">
      <c r="B12" s="94" t="s">
        <v>216</v>
      </c>
      <c r="C12" s="94"/>
      <c r="D12" s="100" t="s">
        <v>217</v>
      </c>
      <c r="E12" s="99" t="n">
        <v>-32372.67</v>
      </c>
      <c r="F12" s="99" t="s">
        <v>32</v>
      </c>
      <c r="G12" s="93"/>
      <c r="H12" s="4"/>
    </row>
    <row r="13" customFormat="false" ht="29.25" hidden="false" customHeight="true" outlineLevel="0" collapsed="false">
      <c r="B13" s="94" t="s">
        <v>218</v>
      </c>
      <c r="C13" s="94"/>
      <c r="D13" s="100" t="s">
        <v>219</v>
      </c>
      <c r="E13" s="99" t="n">
        <v>-32372.67</v>
      </c>
      <c r="F13" s="99" t="s">
        <v>32</v>
      </c>
      <c r="G13" s="93"/>
      <c r="H13" s="4"/>
    </row>
    <row r="14" customFormat="false" ht="39.75" hidden="false" customHeight="true" outlineLevel="0" collapsed="false">
      <c r="B14" s="94" t="s">
        <v>220</v>
      </c>
      <c r="C14" s="94"/>
      <c r="D14" s="100" t="s">
        <v>221</v>
      </c>
      <c r="E14" s="99" t="n">
        <v>-32372.67</v>
      </c>
      <c r="F14" s="99" t="s">
        <v>32</v>
      </c>
      <c r="G14" s="93"/>
      <c r="H14" s="4"/>
    </row>
    <row r="15" customFormat="false" ht="36.75" hidden="false" customHeight="true" outlineLevel="0" collapsed="false">
      <c r="B15" s="94" t="s">
        <v>222</v>
      </c>
      <c r="C15" s="94"/>
      <c r="D15" s="100" t="s">
        <v>223</v>
      </c>
      <c r="E15" s="99" t="n">
        <v>-32372.67</v>
      </c>
      <c r="F15" s="99" t="s">
        <v>32</v>
      </c>
      <c r="G15" s="93"/>
      <c r="H15" s="4"/>
    </row>
    <row r="16" customFormat="false" ht="17.25" hidden="false" customHeight="true" outlineLevel="0" collapsed="false">
      <c r="B16" s="102" t="s">
        <v>224</v>
      </c>
      <c r="C16" s="102"/>
      <c r="D16" s="95"/>
      <c r="E16" s="103"/>
      <c r="F16" s="104" t="n">
        <f aca="false">F17+F21</f>
        <v>142340.46</v>
      </c>
      <c r="G16" s="93" t="n">
        <v>0</v>
      </c>
      <c r="H16" s="4"/>
    </row>
    <row r="17" customFormat="false" ht="16.5" hidden="false" customHeight="true" outlineLevel="0" collapsed="false">
      <c r="B17" s="105" t="s">
        <v>225</v>
      </c>
      <c r="C17" s="105"/>
      <c r="D17" s="95"/>
      <c r="E17" s="103" t="n">
        <v>-1767300</v>
      </c>
      <c r="F17" s="104" t="n">
        <f aca="false">F18</f>
        <v>-324642.87</v>
      </c>
      <c r="G17" s="93" t="n">
        <f aca="false">F17/E17*100</f>
        <v>18.3694262434222</v>
      </c>
      <c r="H17" s="4"/>
    </row>
    <row r="18" customFormat="false" ht="18.75" hidden="false" customHeight="true" outlineLevel="0" collapsed="false">
      <c r="B18" s="106" t="s">
        <v>226</v>
      </c>
      <c r="C18" s="106"/>
      <c r="D18" s="95" t="s">
        <v>227</v>
      </c>
      <c r="E18" s="103" t="n">
        <v>-1767300</v>
      </c>
      <c r="F18" s="104" t="n">
        <f aca="false">F19</f>
        <v>-324642.87</v>
      </c>
      <c r="G18" s="93" t="n">
        <f aca="false">F18/E18*100</f>
        <v>18.3694262434222</v>
      </c>
      <c r="H18" s="4"/>
    </row>
    <row r="19" customFormat="false" ht="15.75" hidden="false" customHeight="true" outlineLevel="0" collapsed="false">
      <c r="B19" s="106" t="s">
        <v>228</v>
      </c>
      <c r="C19" s="106"/>
      <c r="D19" s="95" t="s">
        <v>229</v>
      </c>
      <c r="E19" s="103" t="n">
        <v>-1767300</v>
      </c>
      <c r="F19" s="104" t="n">
        <f aca="false">F20</f>
        <v>-324642.87</v>
      </c>
      <c r="G19" s="93" t="n">
        <f aca="false">F19/E19*100</f>
        <v>18.3694262434222</v>
      </c>
      <c r="H19" s="4"/>
    </row>
    <row r="20" customFormat="false" ht="30.75" hidden="false" customHeight="true" outlineLevel="0" collapsed="false">
      <c r="B20" s="106" t="s">
        <v>230</v>
      </c>
      <c r="C20" s="106"/>
      <c r="D20" s="95" t="s">
        <v>231</v>
      </c>
      <c r="E20" s="103" t="n">
        <v>-1767300</v>
      </c>
      <c r="F20" s="104" t="n">
        <v>-324642.87</v>
      </c>
      <c r="G20" s="93" t="n">
        <f aca="false">F20/E20*100</f>
        <v>18.3694262434222</v>
      </c>
      <c r="H20" s="4"/>
    </row>
    <row r="21" customFormat="false" ht="15" hidden="false" customHeight="true" outlineLevel="0" collapsed="false">
      <c r="B21" s="105" t="s">
        <v>232</v>
      </c>
      <c r="C21" s="105"/>
      <c r="D21" s="95"/>
      <c r="E21" s="103" t="n">
        <v>1767300</v>
      </c>
      <c r="F21" s="104" t="n">
        <f aca="false">F22</f>
        <v>466983.33</v>
      </c>
      <c r="G21" s="93" t="n">
        <f aca="false">F21/E21*100</f>
        <v>26.4235460872517</v>
      </c>
      <c r="H21" s="4"/>
    </row>
    <row r="22" customFormat="false" ht="15" hidden="false" customHeight="true" outlineLevel="0" collapsed="false">
      <c r="B22" s="106" t="s">
        <v>233</v>
      </c>
      <c r="C22" s="106"/>
      <c r="D22" s="95" t="s">
        <v>234</v>
      </c>
      <c r="E22" s="103" t="n">
        <v>1767300</v>
      </c>
      <c r="F22" s="104" t="n">
        <f aca="false">F23</f>
        <v>466983.33</v>
      </c>
      <c r="G22" s="93" t="n">
        <f aca="false">F22/E22*100</f>
        <v>26.4235460872517</v>
      </c>
      <c r="H22" s="4"/>
    </row>
    <row r="23" customFormat="false" ht="16.5" hidden="false" customHeight="true" outlineLevel="0" collapsed="false">
      <c r="B23" s="106" t="s">
        <v>235</v>
      </c>
      <c r="C23" s="106"/>
      <c r="D23" s="95" t="s">
        <v>236</v>
      </c>
      <c r="E23" s="103" t="n">
        <v>1767300</v>
      </c>
      <c r="F23" s="104" t="n">
        <f aca="false">F24</f>
        <v>466983.33</v>
      </c>
      <c r="G23" s="93" t="n">
        <f aca="false">F23/E23*100</f>
        <v>26.4235460872517</v>
      </c>
      <c r="H23" s="4"/>
    </row>
    <row r="24" customFormat="false" ht="27.75" hidden="false" customHeight="true" outlineLevel="0" collapsed="false">
      <c r="B24" s="107" t="s">
        <v>237</v>
      </c>
      <c r="C24" s="107"/>
      <c r="D24" s="108" t="s">
        <v>238</v>
      </c>
      <c r="E24" s="109" t="n">
        <v>1767300</v>
      </c>
      <c r="F24" s="110" t="n">
        <v>466983.33</v>
      </c>
      <c r="G24" s="111" t="n">
        <f aca="false">F24/E24*100</f>
        <v>26.4235460872517</v>
      </c>
      <c r="H24" s="4"/>
    </row>
    <row r="25" customFormat="false" ht="15" hidden="false" customHeight="false" outlineLevel="0" collapsed="false">
      <c r="B25" s="112"/>
      <c r="C25" s="112"/>
      <c r="D25" s="112"/>
      <c r="F25" s="112"/>
      <c r="G25" s="112"/>
    </row>
  </sheetData>
  <mergeCells count="24">
    <mergeCell ref="B2:G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FB96821-C64B-41E5-97B5-D5B4C55698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2024-04-09T06:37:10Z</dcterms:created>
  <dc:creator>FUI\4 element</dc:creator>
  <dc:description/>
  <dc:language>ru-RU</dc:language>
  <cp:lastModifiedBy/>
  <cp:lastPrinted>2024-04-15T08:51:17Z</cp:lastPrinted>
  <dcterms:modified xsi:type="dcterms:W3CDTF">2024-04-15T08:51:48Z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используется</vt:lpwstr>
  </property>
  <property fmtid="{D5CDD505-2E9C-101B-9397-08002B2CF9AE}" pid="12" name="???????? ?????????">
    <vt:lpwstr>SV_0503127M_20220301_14.xlsx</vt:lpwstr>
  </property>
  <property fmtid="{D5CDD505-2E9C-101B-9397-08002B2CF9AE}" pid="13" name="???????? ??????">
    <vt:lpwstr>SV_0503127M_20220301_14.xlsx</vt:lpwstr>
  </property>
  <property fmtid="{D5CDD505-2E9C-101B-9397-08002B2CF9AE}" pid="14" name="????????????">
    <vt:lpwstr>f09014_03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