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Доходы!$B$1:$F$64</definedName>
    <definedName function="false" hidden="false" localSheetId="2" name="_xlnm.Print_Area" vbProcedure="false">Источники!$B$1:$G$26</definedName>
    <definedName function="false" hidden="false" localSheetId="1" name="_xlnm.Print_Area" vbProcedure="false">Расходы!$A$1:$E$88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<sst xmlns="http://schemas.openxmlformats.org/spreadsheetml/2006/main" count="389" uniqueCount="253">
  <si>
    <t xml:space="preserve">Приложение</t>
  </si>
  <si>
    <t xml:space="preserve">к постановлению Администрации</t>
  </si>
  <si>
    <t xml:space="preserve">Татарско -Тавлинского сельского поселения</t>
  </si>
  <si>
    <t xml:space="preserve">Лямбирского муниципального района</t>
  </si>
  <si>
    <t xml:space="preserve">Республики Мордовия</t>
  </si>
  <si>
    <t xml:space="preserve">"17"июля 2024 г.№ 49</t>
  </si>
  <si>
    <t xml:space="preserve">Отчет об исполнении бюджета  Татарско -Тавлинского сельского поселения   Лямбирского муниципального района Республики Мордовия за 2 квартал 2024 года</t>
  </si>
  <si>
    <t xml:space="preserve">1. Доходы бюджета</t>
  </si>
  <si>
    <t xml:space="preserve">(в рублях)</t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</si>
  <si>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</si>
  <si>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</si>
  <si>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</si>
  <si>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</si>
  <si>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</si>
  <si>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</si>
  <si>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</si>
  <si>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</si>
  <si>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</si>
  <si>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</si>
  <si>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</si>
  <si>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</si>
  <si>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</si>
  <si>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</si>
  <si>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</si>
  <si>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</si>
  <si>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</si>
  <si>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</si>
  <si>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</si>
  <si>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</si>
  <si>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</si>
  <si>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</si>
  <si>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</si>
  <si>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-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</si>
  <si>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</si>
  <si>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</si>
  <si>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</si>
  <si>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</si>
  <si>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</si>
  <si>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</si>
  <si>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</si>
  <si>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</si>
  <si>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</si>
  <si>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18210102030013000110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</si>
  <si>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</si>
  <si>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</si>
  <si>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</si>
  <si>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</si>
  <si>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</si>
  <si>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</si>
  <si>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</si>
  <si>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</si>
  <si>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</si>
  <si>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</si>
  <si>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</si>
  <si>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</si>
  <si>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</si>
  <si>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</si>
  <si>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</si>
  <si>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</si>
  <si>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</si>
  <si>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</si>
  <si>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</si>
  <si>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</si>
  <si>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</si>
  <si>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</si>
  <si>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</si>
  <si>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</si>
  <si>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</si>
  <si>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</si>
  <si>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</si>
  <si>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</si>
  <si>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</si>
  <si>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92010000000000000000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</si>
  <si>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</si>
  <si>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92011100000000000000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</si>
  <si>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</si>
  <si>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</si>
  <si>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</si>
  <si>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</si>
  <si>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</si>
  <si>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92011109045100000120</t>
  </si>
  <si>
    <t xml:space="preserve">БЕЗВОЗМЕЗДНЫЕ ПОСТУПЛЕНИЯ</t>
  </si>
  <si>
    <t xml:space="preserve">92020000000000000000</t>
  </si>
  <si>
    <t xml:space="preserve">БЕЗВОЗМЕЗДНЫЕ ПОСТУПЛЕНИЯ ОТ ДРУГИХ БЮДЖЕТОВ БЮДЖЕТНОЙ СИСТЕМЫ РОССИЙСКОЙ ФЕДЕРАЦИИ</t>
  </si>
  <si>
    <t xml:space="preserve">92020200000000000000</t>
  </si>
  <si>
    <t xml:space="preserve">Дотации бюджетам бюджетной системы Российской Федерации</t>
  </si>
  <si>
    <t xml:space="preserve">92020210000000000150</t>
  </si>
  <si>
    <t xml:space="preserve">Дотации на выравнивание бюджетной обеспеченности</t>
  </si>
  <si>
    <t xml:space="preserve">92020215001000000150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</si>
  <si>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</si>
  <si>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92020215001100000150</t>
  </si>
  <si>
    <t xml:space="preserve">Дотации бюджетам на поддержку мер по обеспечению сбалансированности бюджетов</t>
  </si>
  <si>
    <t xml:space="preserve">92020215002000000150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</si>
  <si>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</si>
  <si>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92020215002100000150</t>
  </si>
  <si>
    <t xml:space="preserve">Субвенции бюджетам бюджетной системы Российской Федерации</t>
  </si>
  <si>
    <t xml:space="preserve">92020230000000000150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</si>
  <si>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</si>
  <si>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</si>
  <si>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</si>
  <si>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</si>
  <si>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</si>
  <si>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</si>
  <si>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</si>
  <si>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92020235118100000150</t>
  </si>
  <si>
    <t xml:space="preserve">Иные межбюджетные трансферты</t>
  </si>
  <si>
    <t xml:space="preserve">92020240000000000150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</si>
  <si>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</si>
  <si>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</si>
  <si>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</si>
  <si>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</si>
  <si>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                          2. Расходы бюджета</t>
  </si>
  <si>
    <t xml:space="preserve">Код расхода по бюджетной классификации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</si>
  <si>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</si>
  <si>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</si>
  <si>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</t>
  </si>
  <si>
    <t xml:space="preserve">92001026510041150000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</si>
  <si>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</si>
  <si>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92001026510041150100</t>
  </si>
  <si>
    <t xml:space="preserve">Расходы на выплаты персоналу государственных (муниципальных) органов</t>
  </si>
  <si>
    <t xml:space="preserve">92001026510041150120</t>
  </si>
  <si>
    <t xml:space="preserve">Фонд оплаты труда государственных (муниципальных) органов</t>
  </si>
  <si>
    <t xml:space="preserve">92001026510041150121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</si>
  <si>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</si>
  <si>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92001026510041150129</t>
  </si>
  <si>
    <t xml:space="preserve">Расходы на выплаты по оплате труда работников органов местного самоуправления</t>
  </si>
  <si>
    <t xml:space="preserve">92001046520041110000</t>
  </si>
  <si>
    <t xml:space="preserve">92001046520041110100</t>
  </si>
  <si>
    <t xml:space="preserve">92001046520041110120</t>
  </si>
  <si>
    <t xml:space="preserve">92001046520041110121</t>
  </si>
  <si>
    <t xml:space="preserve">92001046520041110129</t>
  </si>
  <si>
    <t xml:space="preserve">Расходы на обеспечение функций органов местного самоуправления</t>
  </si>
  <si>
    <t xml:space="preserve">92001046520041120000</t>
  </si>
  <si>
    <t xml:space="preserve">Закупка товаров, работ и услуг для обеспечения государственных (муниципальных) нужд</t>
  </si>
  <si>
    <t xml:space="preserve">92001046520041120200</t>
  </si>
  <si>
    <t xml:space="preserve">Иные закупки товаров, работ и услуг для обеспечения государственных (муниципальных) нужд</t>
  </si>
  <si>
    <t xml:space="preserve">92001046520041120240</t>
  </si>
  <si>
    <t xml:space="preserve">Прочая закупка товаров, работ и услуг</t>
  </si>
  <si>
    <t xml:space="preserve">92001046520041120244</t>
  </si>
  <si>
    <t xml:space="preserve">Иные бюджетные ассигнования</t>
  </si>
  <si>
    <t xml:space="preserve">92001046520041120800</t>
  </si>
  <si>
    <t xml:space="preserve">Уплата налогов, сборов и иных платежей</t>
  </si>
  <si>
    <t xml:space="preserve">92001046520041120850</t>
  </si>
  <si>
    <t xml:space="preserve">Уплата прочих налогов, сборов</t>
  </si>
  <si>
    <t xml:space="preserve">92001046520041120852</t>
  </si>
  <si>
    <t xml:space="preserve">Уплата иных платежей</t>
  </si>
  <si>
    <t xml:space="preserve">92001046520041120853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</si>
  <si>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</si>
  <si>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 xml:space="preserve">92001046520044501000</t>
  </si>
  <si>
    <t xml:space="preserve">Межбюджетные трансферты</t>
  </si>
  <si>
    <t xml:space="preserve">92001046520044501500</t>
  </si>
  <si>
    <t xml:space="preserve">92001046520044501540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</si>
  <si>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</si>
  <si>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92001048910077150000</t>
  </si>
  <si>
    <t xml:space="preserve">92001048910077150200</t>
  </si>
  <si>
    <t xml:space="preserve">92001048910077150240</t>
  </si>
  <si>
    <t xml:space="preserve">92001048910077150244</t>
  </si>
  <si>
    <t xml:space="preserve">Резервный фонд администрации</t>
  </si>
  <si>
    <t xml:space="preserve">92001118910041180000</t>
  </si>
  <si>
    <t xml:space="preserve">92001118910041180800</t>
  </si>
  <si>
    <t xml:space="preserve">Резервные средства</t>
  </si>
  <si>
    <t xml:space="preserve">92001118910041180870</t>
  </si>
  <si>
    <t xml:space="preserve">Осуществление первичного воинского учета на территориях, где отсутствуют военные комиссариаты.</t>
  </si>
  <si>
    <t xml:space="preserve">92002038910051180000</t>
  </si>
  <si>
    <t xml:space="preserve">92002038910051180100</t>
  </si>
  <si>
    <t xml:space="preserve">92002038910051180120</t>
  </si>
  <si>
    <t xml:space="preserve">92002038910051180121</t>
  </si>
  <si>
    <t xml:space="preserve">92002038910051180129</t>
  </si>
  <si>
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</si>
  <si>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92004091300144102000</t>
  </si>
  <si>
    <t xml:space="preserve">92004091300144102200</t>
  </si>
  <si>
    <t xml:space="preserve">92004091300144102240</t>
  </si>
  <si>
    <t xml:space="preserve">92004091300144102244</t>
  </si>
  <si>
    <t xml:space="preserve">Организация проведения комплексных кадастровых работ</t>
  </si>
  <si>
    <t xml:space="preserve">920041235201L5110000</t>
  </si>
  <si>
    <t xml:space="preserve">920041235201L5110200</t>
  </si>
  <si>
    <t xml:space="preserve">920041235201L5110240</t>
  </si>
  <si>
    <t xml:space="preserve">920041235201L5110244</t>
  </si>
  <si>
    <t xml:space="preserve"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</t>
  </si>
  <si>
    <t xml:space="preserve">92004128910044107000</t>
  </si>
  <si>
    <t xml:space="preserve">92004128910044107200</t>
  </si>
  <si>
    <t xml:space="preserve">92004128910044107240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</si>
  <si>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</si>
  <si>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92004128910044107245</t>
  </si>
  <si>
    <t xml:space="preserve">Подготовка описания местоположения границ населенных пунктов, проведение мероприятий по разработке (корректировке) документов территориального планирования и градостроительного зонирования муниципальных образований Республики Мордовия</t>
  </si>
  <si>
    <t xml:space="preserve">920041289100S6290000</t>
  </si>
  <si>
    <t xml:space="preserve">920041289100S6290200</t>
  </si>
  <si>
    <t xml:space="preserve">920041289100S6290240</t>
  </si>
  <si>
    <t xml:space="preserve">920041289100S6290245</t>
  </si>
  <si>
    <t xml:space="preserve"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</si>
  <si>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92005028910044101000</t>
  </si>
  <si>
    <t xml:space="preserve">92005028910044101200</t>
  </si>
  <si>
    <t xml:space="preserve">92005028910044101240</t>
  </si>
  <si>
    <t xml:space="preserve">92005028910044101244</t>
  </si>
  <si>
    <t xml:space="preserve">Уличное освещение</t>
  </si>
  <si>
    <t xml:space="preserve">92005038910043010000</t>
  </si>
  <si>
    <t xml:space="preserve">92005038910043010200</t>
  </si>
  <si>
    <t xml:space="preserve">92005038910043010240</t>
  </si>
  <si>
    <t xml:space="preserve">92005038910043010244</t>
  </si>
  <si>
    <t xml:space="preserve">Закупка энергетических ресурсов</t>
  </si>
  <si>
    <t xml:space="preserve">92005038910043010247</t>
  </si>
  <si>
    <t xml:space="preserve">Работы, услуги по содержанию имущества.</t>
  </si>
  <si>
    <t xml:space="preserve">92005038910043040000</t>
  </si>
  <si>
    <t xml:space="preserve">92005038910043040200</t>
  </si>
  <si>
    <t xml:space="preserve">92005038910043040240</t>
  </si>
  <si>
    <t xml:space="preserve">92005038910043040244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</si>
  <si>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</si>
  <si>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 xml:space="preserve">92005038910044104000</t>
  </si>
  <si>
    <t xml:space="preserve">92005038910044104200</t>
  </si>
  <si>
    <t xml:space="preserve">92005038910044104240</t>
  </si>
  <si>
    <t xml:space="preserve">92005038910044104244</t>
  </si>
  <si>
    <t xml:space="preserve"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</si>
  <si>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 xml:space="preserve">92005038910044106000</t>
  </si>
  <si>
    <t xml:space="preserve">92005038910044106200</t>
  </si>
  <si>
    <t xml:space="preserve">92005038910044106240</t>
  </si>
  <si>
    <t xml:space="preserve">92005038910044106244</t>
  </si>
  <si>
    <t xml:space="preserve">Проценты за кредиты</t>
  </si>
  <si>
    <t xml:space="preserve">92013018910041240000</t>
  </si>
  <si>
    <t xml:space="preserve">Обслуживание государственного (муниципального) долга</t>
  </si>
  <si>
    <t xml:space="preserve">92013018910041240700</t>
  </si>
  <si>
    <t xml:space="preserve">Обслуживание муниципального долга</t>
  </si>
  <si>
    <t xml:space="preserve">92013018910041240730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</si>
  <si>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</si>
  <si>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</si>
  <si>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</si>
  <si>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</si>
  <si>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</si>
  <si>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</si>
  <si>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</si>
  <si>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</si>
  <si>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92001030000000000000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</si>
  <si>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</si>
  <si>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92001030100000000000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</si>
  <si>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</si>
  <si>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92001030100000000800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</si>
  <si>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</si>
  <si>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 xml:space="preserve">92001030100102602810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</si>
  <si>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</si>
  <si>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</si>
  <si>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</si>
  <si>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  Увеличение прочих остатков средств бюджетов</t>
  </si>
  <si>
    <t xml:space="preserve">92001050200000000500</t>
  </si>
  <si>
    <t xml:space="preserve">  Увеличение прочих остатков денежных средств бюджетов</t>
  </si>
  <si>
    <t xml:space="preserve">92001050201000000510</t>
  </si>
  <si>
    <t xml:space="preserve">  Увеличение прочих остатков денежных средств бюджетов сельских поселений</t>
  </si>
  <si>
    <t xml:space="preserve">92001050201100000510</t>
  </si>
  <si>
    <t xml:space="preserve">уменьшение остатков средств, всего</t>
  </si>
  <si>
    <t xml:space="preserve">  Уменьшение прочих остатков средств бюджетов</t>
  </si>
  <si>
    <t xml:space="preserve">92001050200000000600</t>
  </si>
  <si>
    <t xml:space="preserve">  Уменьшение прочих остатков денежных средств бюджетов</t>
  </si>
  <si>
    <t xml:space="preserve">92001050201000000610</t>
  </si>
  <si>
    <t xml:space="preserve">  Уменьшение прочих остатков денежных средств бюджетов сельских поселений</t>
  </si>
  <si>
    <t xml:space="preserve">92001050201100000610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</si>
</sst>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"/>
    <numFmt numFmtId="166" formatCode="0.00"/>
    <numFmt numFmtId="167" formatCode="@"/>
    <numFmt numFmtId="168" formatCode="#,##0.00_ ;\-#,##0.00"/>
    <numFmt numFmtId="169" formatCode="#,##0"/>
    <numFmt numFmtId="170" formatCode="DD\.MM\.YYYY"/>
  </numFmts>
  <fonts count="27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10"/>
      <name val="Arial"/>
      <family val="2"/>
      <charset val="204"/>
    </font>
    <font>
      <b val="true"/>
      <sz val="14"/>
      <name val="Arial"/>
      <family val="2"/>
      <charset val="204"/>
    </font>
    <font>
      <b val="true"/>
      <sz val="1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5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 style="medium"/>
      <right style="thin"/>
      <top/>
      <bottom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medium"/>
      <right style="thin"/>
      <top style="thin"/>
      <bottom style="hair"/>
      <diagonal/>
    </border>
    <border diagonalUp="false" diagonalDown="false">
      <left style="medium"/>
      <right style="thin"/>
      <top/>
      <bottom style="hair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 style="thin"/>
      <bottom style="medium"/>
      <diagonal/>
    </border>
  </borders>
  <cellStyleXfs count="18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7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</cellStyleXfs>
  <cellXfs count="1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0" xfId="134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5" fillId="0" borderId="0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11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38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138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11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0" xfId="15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138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40" xfId="153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5" fillId="0" borderId="38" xfId="1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41" xfId="1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5" fillId="0" borderId="42" xfId="12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5" fillId="0" borderId="43" xfId="12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38" xfId="11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44" xfId="12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5" fillId="0" borderId="39" xfId="1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5" fillId="0" borderId="3" xfId="1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45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46" xfId="12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24" xfId="131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5" fontId="25" fillId="0" borderId="26" xfId="13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5" fillId="0" borderId="10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5" xfId="12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7" fontId="25" fillId="0" borderId="1" xfId="13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5" fillId="0" borderId="1" xfId="13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5" fontId="25" fillId="0" borderId="2" xfId="13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5" fillId="0" borderId="9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47" xfId="12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5" fillId="0" borderId="11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5" fillId="0" borderId="48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49" xfId="12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5" fillId="0" borderId="50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5" fillId="0" borderId="51" xfId="13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8" fillId="0" borderId="0" xfId="15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52" xfId="15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42" xfId="1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5" fillId="0" borderId="42" xfId="17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5" fillId="0" borderId="43" xfId="17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38" xfId="15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41" xfId="16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5" fillId="0" borderId="42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5" fillId="0" borderId="43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9" xfId="1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46" xfId="17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24" xfId="17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5" fillId="0" borderId="10" xfId="1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5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5" fillId="0" borderId="1" xfId="18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7" fontId="25" fillId="0" borderId="1" xfId="17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5" fillId="0" borderId="9" xfId="16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47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5" fillId="0" borderId="11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5" fillId="0" borderId="2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7" fontId="25" fillId="0" borderId="5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5" fillId="0" borderId="1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5" fillId="0" borderId="14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5" fillId="0" borderId="10" xfId="161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25" fillId="0" borderId="35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1" xfId="17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5" fillId="0" borderId="36" xfId="17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5" fillId="0" borderId="20" xfId="16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49" xfId="17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5" fillId="0" borderId="50" xfId="18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5" fillId="0" borderId="50" xfId="18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5" fillId="0" borderId="51" xfId="18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5" fillId="0" borderId="0" xfId="16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7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0" xfId="135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0" xfId="2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25" fillId="0" borderId="0" xfId="38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7" fontId="25" fillId="0" borderId="0" xfId="42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0" xfId="4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52" xfId="2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41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42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43" xfId="4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38" xfId="3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44" xfId="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39" xfId="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3" xfId="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45" xfId="3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46" xfId="4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24" xf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25" fillId="0" borderId="26" xfId="13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53" xfId="3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5" fillId="0" borderId="12" xfId="18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25" fillId="0" borderId="1" xfId="18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25" fillId="0" borderId="13" xfId="18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22" xfId="3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47" xfId="4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1" xf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25" fillId="0" borderId="11" xf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25" fillId="0" borderId="14" xf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25" fillId="0" borderId="5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5" fillId="0" borderId="1" xfId="4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25" fillId="0" borderId="14" xfId="4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25" fillId="0" borderId="2" xf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10" xfId="3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5" fillId="0" borderId="54" xfId="5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25" fillId="0" borderId="1" xfId="5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25" fillId="0" borderId="14" xfId="5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54" xfId="5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55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5" fillId="0" borderId="1" xfId="5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25" fillId="0" borderId="10" xfId="5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25" fillId="0" borderId="2" xfId="13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10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5" fillId="0" borderId="45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5" fillId="0" borderId="11" xfId="5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25" fillId="0" borderId="20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56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8" xfId="5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25" fillId="0" borderId="50" xfId="5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25" fillId="0" borderId="51" xfId="13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0" fillId="0" borderId="0" xfId="67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0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17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7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182" xfId="108"/>
    <cellStyle name="xl21" xfId="109"/>
    <cellStyle name="xl22" xfId="110"/>
    <cellStyle name="xl23" xfId="111"/>
    <cellStyle name="xl24" xfId="112"/>
    <cellStyle name="xl25" xfId="113"/>
    <cellStyle name="xl26" xfId="114"/>
    <cellStyle name="xl27" xfId="115"/>
    <cellStyle name="xl28" xfId="116"/>
    <cellStyle name="xl29" xfId="117"/>
    <cellStyle name="xl30" xfId="118"/>
    <cellStyle name="xl31" xfId="119"/>
    <cellStyle name="xl32" xfId="120"/>
    <cellStyle name="xl33" xfId="121"/>
    <cellStyle name="xl34" xfId="122"/>
    <cellStyle name="xl35" xfId="123"/>
    <cellStyle name="xl36" xfId="124"/>
    <cellStyle name="xl37" xfId="125"/>
    <cellStyle name="xl38" xfId="126"/>
    <cellStyle name="xl39" xfId="127"/>
    <cellStyle name="xl40" xfId="128"/>
    <cellStyle name="xl41" xfId="129"/>
    <cellStyle name="xl42" xfId="130"/>
    <cellStyle name="xl43" xfId="131"/>
    <cellStyle name="xl44" xfId="132"/>
    <cellStyle name="xl45" xfId="133"/>
    <cellStyle name="xl46" xfId="134"/>
    <cellStyle name="xl47" xfId="135"/>
    <cellStyle name="xl48" xfId="136"/>
    <cellStyle name="xl49" xfId="137"/>
    <cellStyle name="xl50" xfId="138"/>
    <cellStyle name="xl51" xfId="139"/>
    <cellStyle name="xl52" xfId="140"/>
    <cellStyle name="xl53" xfId="141"/>
    <cellStyle name="xl54" xfId="142"/>
    <cellStyle name="xl55" xfId="143"/>
    <cellStyle name="xl56" xfId="144"/>
    <cellStyle name="xl57" xfId="145"/>
    <cellStyle name="xl58" xfId="146"/>
    <cellStyle name="xl59" xfId="147"/>
    <cellStyle name="xl60" xfId="148"/>
    <cellStyle name="xl61" xfId="149"/>
    <cellStyle name="xl62" xfId="150"/>
    <cellStyle name="xl63" xfId="151"/>
    <cellStyle name="xl64" xfId="152"/>
    <cellStyle name="xl65" xfId="153"/>
    <cellStyle name="xl66" xfId="154"/>
    <cellStyle name="xl67" xfId="155"/>
    <cellStyle name="xl68" xfId="156"/>
    <cellStyle name="xl69" xfId="157"/>
    <cellStyle name="xl70" xfId="158"/>
    <cellStyle name="xl71" xfId="159"/>
    <cellStyle name="xl72" xfId="160"/>
    <cellStyle name="xl73" xfId="161"/>
    <cellStyle name="xl74" xfId="162"/>
    <cellStyle name="xl75" xfId="163"/>
    <cellStyle name="xl76" xfId="164"/>
    <cellStyle name="xl77" xfId="165"/>
    <cellStyle name="xl78" xfId="166"/>
    <cellStyle name="xl79" xfId="167"/>
    <cellStyle name="xl80" xfId="168"/>
    <cellStyle name="xl81" xfId="169"/>
    <cellStyle name="xl82" xfId="170"/>
    <cellStyle name="xl83" xfId="171"/>
    <cellStyle name="xl84" xfId="172"/>
    <cellStyle name="xl85" xfId="173"/>
    <cellStyle name="xl86" xfId="174"/>
    <cellStyle name="xl87" xfId="175"/>
    <cellStyle name="xl88" xfId="176"/>
    <cellStyle name="xl89" xfId="177"/>
    <cellStyle name="xl90" xfId="178"/>
    <cellStyle name="xl91" xfId="179"/>
    <cellStyle name="xl92" xfId="180"/>
    <cellStyle name="xl93" xfId="181"/>
    <cellStyle name="xl94" xfId="182"/>
    <cellStyle name="xl95" xfId="183"/>
    <cellStyle name="xl96" xfId="184"/>
    <cellStyle name="xl97" xfId="185"/>
    <cellStyle name="xl98" xfId="186"/>
    <cellStyle name="xl99" xfId="18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G6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7" activeCellId="0" sqref="C17"/>
    </sheetView>
  </sheetViews>
  <sheetFormatPr defaultRowHeight="15" zeroHeight="false" outlineLevelRow="0" outlineLevelCol="0"/>
  <cols>
    <col collapsed="false" customWidth="true" hidden="false" outlineLevel="0" max="1" min="1" style="1" width="0.42"/>
    <col collapsed="false" customWidth="true" hidden="false" outlineLevel="0" max="2" min="2" style="1" width="69.29"/>
    <col collapsed="false" customWidth="true" hidden="false" outlineLevel="0" max="3" min="3" style="1" width="23.48"/>
    <col collapsed="false" customWidth="true" hidden="false" outlineLevel="0" max="4" min="4" style="1" width="12.86"/>
    <col collapsed="false" customWidth="true" hidden="false" outlineLevel="0" max="5" min="5" style="1" width="11.99"/>
    <col collapsed="false" customWidth="false" hidden="false" outlineLevel="0" max="6" min="6" style="1" width="11.42"/>
    <col collapsed="false" customWidth="true" hidden="false" outlineLevel="0" max="1025" min="7" style="1" width="9.14"/>
  </cols>
  <sheetData>
    <row r="1" customFormat="false" ht="29.1" hidden="false" customHeight="true" outlineLevel="0" collapsed="false">
      <c r="B1" s="2"/>
      <c r="C1" s="2"/>
      <c r="D1" s="3" t="s">
        <v>0</v>
      </c>
      <c r="E1" s="3"/>
      <c r="F1" s="3"/>
      <c r="G1" s="4"/>
    </row>
    <row r="2" customFormat="false" ht="14.25" hidden="false" customHeight="true" outlineLevel="0" collapsed="false">
      <c r="B2" s="2"/>
      <c r="C2" s="2"/>
      <c r="D2" s="3" t="s">
        <v>1</v>
      </c>
      <c r="E2" s="3"/>
      <c r="F2" s="3"/>
      <c r="G2" s="4"/>
    </row>
    <row r="3" customFormat="false" ht="12" hidden="false" customHeight="true" outlineLevel="0" collapsed="false">
      <c r="B3" s="5"/>
      <c r="C3" s="3" t="s">
        <v>2</v>
      </c>
      <c r="D3" s="3"/>
      <c r="E3" s="3"/>
      <c r="F3" s="3"/>
      <c r="G3" s="4"/>
    </row>
    <row r="4" customFormat="false" ht="12" hidden="false" customHeight="true" outlineLevel="0" collapsed="false">
      <c r="B4" s="6"/>
      <c r="C4" s="7"/>
      <c r="D4" s="3" t="s">
        <v>3</v>
      </c>
      <c r="E4" s="3"/>
      <c r="F4" s="3"/>
      <c r="G4" s="4"/>
    </row>
    <row r="5" customFormat="false" ht="12.75" hidden="false" customHeight="true" outlineLevel="0" collapsed="false">
      <c r="B5" s="6"/>
      <c r="C5" s="7"/>
      <c r="D5" s="3" t="s">
        <v>4</v>
      </c>
      <c r="E5" s="3"/>
      <c r="F5" s="3"/>
      <c r="G5" s="4"/>
    </row>
    <row r="6" customFormat="false" ht="12.75" hidden="false" customHeight="true" outlineLevel="0" collapsed="false">
      <c r="B6" s="6"/>
      <c r="C6" s="3" t="s">
        <v>5</v>
      </c>
      <c r="D6" s="3"/>
      <c r="E6" s="3"/>
      <c r="F6" s="3"/>
      <c r="G6" s="4"/>
    </row>
    <row r="7" customFormat="false" ht="10.5" hidden="false" customHeight="true" outlineLevel="0" collapsed="false">
      <c r="B7" s="6"/>
      <c r="C7" s="3"/>
      <c r="D7" s="3"/>
      <c r="E7" s="3"/>
      <c r="F7" s="3"/>
      <c r="G7" s="4"/>
    </row>
    <row r="8" customFormat="false" ht="52.95" hidden="false" customHeight="true" outlineLevel="0" collapsed="false">
      <c r="B8" s="8" t="s">
        <v>6</v>
      </c>
      <c r="C8" s="8"/>
      <c r="D8" s="8"/>
      <c r="E8" s="8"/>
      <c r="F8" s="8"/>
      <c r="G8" s="4"/>
    </row>
    <row r="9" customFormat="false" ht="18" hidden="false" customHeight="true" outlineLevel="0" collapsed="false">
      <c r="B9" s="9" t="s">
        <v>7</v>
      </c>
      <c r="C9" s="9"/>
      <c r="D9" s="9"/>
      <c r="E9" s="9"/>
      <c r="F9" s="9"/>
      <c r="G9" s="4"/>
    </row>
    <row r="10" customFormat="false" ht="15" hidden="false" customHeight="true" outlineLevel="0" collapsed="false">
      <c r="B10" s="10"/>
      <c r="C10" s="3"/>
      <c r="D10" s="3"/>
      <c r="E10" s="3"/>
      <c r="F10" s="11" t="s">
        <v>8</v>
      </c>
      <c r="G10" s="4"/>
    </row>
    <row r="11" customFormat="false" ht="12.75" hidden="false" customHeight="true" outlineLevel="0" collapsed="false">
      <c r="B11" s="12" t="s">
        <v>9</v>
      </c>
      <c r="C11" s="13" t="s">
        <v>10</v>
      </c>
      <c r="D11" s="14" t="s">
        <v>11</v>
      </c>
      <c r="E11" s="14" t="s">
        <v>12</v>
      </c>
      <c r="F11" s="15" t="s">
        <v>13</v>
      </c>
      <c r="G11" s="4"/>
    </row>
    <row r="12" customFormat="false" ht="9.95" hidden="false" customHeight="true" outlineLevel="0" collapsed="false">
      <c r="B12" s="12"/>
      <c r="C12" s="13"/>
      <c r="D12" s="14"/>
      <c r="E12" s="14"/>
      <c r="F12" s="15"/>
      <c r="G12" s="4"/>
    </row>
    <row r="13" customFormat="false" ht="9.95" hidden="false" customHeight="true" outlineLevel="0" collapsed="false">
      <c r="B13" s="12"/>
      <c r="C13" s="13"/>
      <c r="D13" s="14"/>
      <c r="E13" s="14"/>
      <c r="F13" s="15"/>
      <c r="G13" s="4"/>
    </row>
    <row r="14" customFormat="false" ht="9.95" hidden="false" customHeight="true" outlineLevel="0" collapsed="false">
      <c r="B14" s="12"/>
      <c r="C14" s="13"/>
      <c r="D14" s="14"/>
      <c r="E14" s="14"/>
      <c r="F14" s="15"/>
      <c r="G14" s="4"/>
    </row>
    <row r="15" customFormat="false" ht="6" hidden="false" customHeight="true" outlineLevel="0" collapsed="false">
      <c r="B15" s="12"/>
      <c r="C15" s="13"/>
      <c r="D15" s="14"/>
      <c r="E15" s="14"/>
      <c r="F15" s="15"/>
      <c r="G15" s="4"/>
    </row>
    <row r="16" customFormat="false" ht="15" hidden="false" customHeight="true" outlineLevel="0" collapsed="false">
      <c r="B16" s="16" t="n">
        <v>1</v>
      </c>
      <c r="C16" s="17" t="n">
        <v>2</v>
      </c>
      <c r="D16" s="18" t="s">
        <v>14</v>
      </c>
      <c r="E16" s="18" t="s">
        <v>15</v>
      </c>
      <c r="F16" s="19" t="s">
        <v>16</v>
      </c>
      <c r="G16" s="4"/>
    </row>
    <row r="17" customFormat="false" ht="15" hidden="false" customHeight="true" outlineLevel="0" collapsed="false">
      <c r="B17" s="20" t="s">
        <v>17</v>
      </c>
      <c r="C17" s="21" t="s">
        <v>18</v>
      </c>
      <c r="D17" s="22" t="n">
        <v>2221361.07</v>
      </c>
      <c r="E17" s="22" t="n">
        <v>699668.67</v>
      </c>
      <c r="F17" s="23" t="n">
        <f aca="false">E17/D17*100</f>
        <v>31.4972959348747</v>
      </c>
      <c r="G17" s="4"/>
    </row>
    <row r="18" customFormat="false" ht="12.75" hidden="false" customHeight="true" outlineLevel="0" collapsed="false">
      <c r="B18" s="24" t="s">
        <v>19</v>
      </c>
      <c r="C18" s="25"/>
      <c r="D18" s="26"/>
      <c r="E18" s="27"/>
      <c r="F18" s="28"/>
      <c r="G18" s="4"/>
    </row>
    <row r="19" customFormat="false" ht="13.8" hidden="false" customHeight="false" outlineLevel="0" collapsed="false">
      <c r="B19" s="29" t="s">
        <v>20</v>
      </c>
      <c r="C19" s="30" t="s">
        <v>21</v>
      </c>
      <c r="D19" s="31" t="n">
        <v>473200</v>
      </c>
      <c r="E19" s="31" t="n">
        <v>57854.27</v>
      </c>
      <c r="F19" s="28" t="n">
        <f aca="false">E19/D19*100</f>
        <v>12.2261770921386</v>
      </c>
      <c r="G19" s="4"/>
    </row>
    <row r="20" customFormat="false" ht="13.8" hidden="false" customHeight="false" outlineLevel="0" collapsed="false">
      <c r="B20" s="29" t="s">
        <v>22</v>
      </c>
      <c r="C20" s="30" t="s">
        <v>23</v>
      </c>
      <c r="D20" s="31" t="n">
        <v>29700</v>
      </c>
      <c r="E20" s="31" t="n">
        <v>15029.62</v>
      </c>
      <c r="F20" s="28" t="n">
        <f aca="false">E20/D20*100</f>
        <v>50.6047811447812</v>
      </c>
      <c r="G20" s="4"/>
    </row>
    <row r="21" customFormat="false" ht="13.8" hidden="false" customHeight="false" outlineLevel="0" collapsed="false">
      <c r="B21" s="29" t="s">
        <v>24</v>
      </c>
      <c r="C21" s="30" t="s">
        <v>25</v>
      </c>
      <c r="D21" s="31" t="n">
        <v>29700</v>
      </c>
      <c r="E21" s="31" t="n">
        <v>15029.62</v>
      </c>
      <c r="F21" s="28" t="n">
        <f aca="false">E21/D21*100</f>
        <v>50.6047811447812</v>
      </c>
      <c r="G21" s="4"/>
    </row>
    <row r="22" customFormat="false" ht="95.25" hidden="false" customHeight="true" outlineLevel="0" collapsed="false">
      <c r="B22" s="29" t="s">
        <v>26</v>
      </c>
      <c r="C22" s="30" t="s">
        <v>27</v>
      </c>
      <c r="D22" s="31" t="n">
        <v>28600</v>
      </c>
      <c r="E22" s="31" t="n">
        <v>15019.62</v>
      </c>
      <c r="F22" s="28" t="n">
        <f aca="false">E22/D22*100</f>
        <v>52.5161538461539</v>
      </c>
      <c r="G22" s="4"/>
    </row>
    <row r="23" customFormat="false" ht="89.25" hidden="false" customHeight="true" outlineLevel="0" collapsed="false">
      <c r="B23" s="29" t="s">
        <v>28</v>
      </c>
      <c r="C23" s="30" t="s">
        <v>29</v>
      </c>
      <c r="D23" s="31" t="n">
        <v>28600</v>
      </c>
      <c r="E23" s="31" t="n">
        <v>15015.38</v>
      </c>
      <c r="F23" s="28" t="n">
        <f aca="false">E23/D23*100</f>
        <v>52.5013286713287</v>
      </c>
      <c r="G23" s="4"/>
    </row>
    <row r="24" customFormat="false" ht="90" hidden="false" customHeight="true" outlineLevel="0" collapsed="false">
      <c r="B24" s="29" t="s">
        <v>30</v>
      </c>
      <c r="C24" s="30" t="s">
        <v>31</v>
      </c>
      <c r="D24" s="31" t="s">
        <v>32</v>
      </c>
      <c r="E24" s="31" t="n">
        <v>4.24</v>
      </c>
      <c r="F24" s="28"/>
      <c r="G24" s="4"/>
    </row>
    <row r="25" customFormat="false" ht="90" hidden="false" customHeight="true" outlineLevel="0" collapsed="false">
      <c r="B25" s="29" t="s">
        <v>33</v>
      </c>
      <c r="C25" s="30" t="s">
        <v>34</v>
      </c>
      <c r="D25" s="31" t="n">
        <v>100</v>
      </c>
      <c r="E25" s="31" t="s">
        <v>32</v>
      </c>
      <c r="F25" s="28"/>
      <c r="G25" s="4"/>
    </row>
    <row r="26" customFormat="false" ht="123" hidden="false" customHeight="true" outlineLevel="0" collapsed="false">
      <c r="B26" s="29" t="s">
        <v>35</v>
      </c>
      <c r="C26" s="30" t="s">
        <v>36</v>
      </c>
      <c r="D26" s="31" t="n">
        <v>100</v>
      </c>
      <c r="E26" s="31" t="s">
        <v>32</v>
      </c>
      <c r="F26" s="28"/>
      <c r="G26" s="4"/>
    </row>
    <row r="27" customFormat="false" ht="75.75" hidden="false" customHeight="true" outlineLevel="0" collapsed="false">
      <c r="B27" s="29" t="s">
        <v>37</v>
      </c>
      <c r="C27" s="30" t="s">
        <v>38</v>
      </c>
      <c r="D27" s="31" t="n">
        <v>1000</v>
      </c>
      <c r="E27" s="31" t="n">
        <v>10</v>
      </c>
      <c r="F27" s="28" t="n">
        <f aca="false">E27/D27*100</f>
        <v>1</v>
      </c>
      <c r="G27" s="4"/>
    </row>
    <row r="28" customFormat="false" ht="49.25" hidden="false" customHeight="false" outlineLevel="0" collapsed="false">
      <c r="B28" s="29" t="s">
        <v>39</v>
      </c>
      <c r="C28" s="30" t="s">
        <v>40</v>
      </c>
      <c r="D28" s="31" t="n">
        <v>1000</v>
      </c>
      <c r="E28" s="31" t="s">
        <v>32</v>
      </c>
      <c r="F28" s="28"/>
      <c r="G28" s="4"/>
    </row>
    <row r="29" customFormat="false" ht="60.75" hidden="false" customHeight="true" outlineLevel="0" collapsed="false">
      <c r="B29" s="29" t="s">
        <v>41</v>
      </c>
      <c r="C29" s="30" t="s">
        <v>42</v>
      </c>
      <c r="D29" s="31" t="s">
        <v>32</v>
      </c>
      <c r="E29" s="31" t="n">
        <v>10</v>
      </c>
      <c r="F29" s="28"/>
      <c r="G29" s="4"/>
    </row>
    <row r="30" customFormat="false" ht="13.8" hidden="false" customHeight="false" outlineLevel="0" collapsed="false">
      <c r="B30" s="29" t="s">
        <v>43</v>
      </c>
      <c r="C30" s="30" t="s">
        <v>44</v>
      </c>
      <c r="D30" s="31" t="n">
        <v>6100</v>
      </c>
      <c r="E30" s="31" t="n">
        <v>3577.8</v>
      </c>
      <c r="F30" s="28" t="n">
        <f aca="false">E30/D30*100</f>
        <v>58.6524590163934</v>
      </c>
      <c r="G30" s="4"/>
    </row>
    <row r="31" customFormat="false" ht="13.8" hidden="false" customHeight="false" outlineLevel="0" collapsed="false">
      <c r="B31" s="29" t="s">
        <v>45</v>
      </c>
      <c r="C31" s="30" t="s">
        <v>46</v>
      </c>
      <c r="D31" s="31" t="n">
        <v>6100</v>
      </c>
      <c r="E31" s="31" t="n">
        <v>3577.8</v>
      </c>
      <c r="F31" s="28" t="n">
        <f aca="false">E31/D31*100</f>
        <v>58.6524590163934</v>
      </c>
      <c r="G31" s="4"/>
    </row>
    <row r="32" customFormat="false" ht="13.8" hidden="false" customHeight="false" outlineLevel="0" collapsed="false">
      <c r="B32" s="29" t="s">
        <v>45</v>
      </c>
      <c r="C32" s="30" t="s">
        <v>47</v>
      </c>
      <c r="D32" s="31" t="n">
        <v>6100</v>
      </c>
      <c r="E32" s="31" t="n">
        <v>3577.8</v>
      </c>
      <c r="F32" s="28" t="n">
        <f aca="false">E32/D32*100</f>
        <v>58.6524590163934</v>
      </c>
      <c r="G32" s="4"/>
    </row>
    <row r="33" customFormat="false" ht="45.75" hidden="false" customHeight="true" outlineLevel="0" collapsed="false">
      <c r="B33" s="29" t="s">
        <v>48</v>
      </c>
      <c r="C33" s="30" t="s">
        <v>49</v>
      </c>
      <c r="D33" s="31" t="n">
        <v>6100</v>
      </c>
      <c r="E33" s="31" t="n">
        <v>3577.8</v>
      </c>
      <c r="F33" s="28" t="n">
        <f aca="false">E33/D33*100</f>
        <v>58.6524590163934</v>
      </c>
      <c r="G33" s="4"/>
    </row>
    <row r="34" customFormat="false" ht="13.8" hidden="false" customHeight="false" outlineLevel="0" collapsed="false">
      <c r="B34" s="29" t="s">
        <v>50</v>
      </c>
      <c r="C34" s="30" t="s">
        <v>51</v>
      </c>
      <c r="D34" s="31" t="n">
        <v>437400</v>
      </c>
      <c r="E34" s="31" t="n">
        <v>39246.85</v>
      </c>
      <c r="F34" s="28" t="n">
        <f aca="false">E34/D34*100</f>
        <v>8.97275948788294</v>
      </c>
      <c r="G34" s="4"/>
    </row>
    <row r="35" customFormat="false" ht="13.8" hidden="false" customHeight="false" outlineLevel="0" collapsed="false">
      <c r="B35" s="29" t="s">
        <v>52</v>
      </c>
      <c r="C35" s="30" t="s">
        <v>53</v>
      </c>
      <c r="D35" s="31" t="n">
        <v>228000</v>
      </c>
      <c r="E35" s="31" t="n">
        <v>7116.46</v>
      </c>
      <c r="F35" s="28" t="n">
        <f aca="false">E35/D35*100</f>
        <v>3.12125438596491</v>
      </c>
      <c r="G35" s="4"/>
    </row>
    <row r="36" customFormat="false" ht="32.25" hidden="false" customHeight="true" outlineLevel="0" collapsed="false">
      <c r="B36" s="29" t="s">
        <v>54</v>
      </c>
      <c r="C36" s="30" t="s">
        <v>55</v>
      </c>
      <c r="D36" s="31" t="n">
        <v>228000</v>
      </c>
      <c r="E36" s="31" t="n">
        <v>7116.46</v>
      </c>
      <c r="F36" s="28" t="n">
        <f aca="false">E36/D36*100</f>
        <v>3.12125438596491</v>
      </c>
      <c r="G36" s="4"/>
    </row>
    <row r="37" customFormat="false" ht="63.75" hidden="false" customHeight="true" outlineLevel="0" collapsed="false">
      <c r="B37" s="29" t="s">
        <v>56</v>
      </c>
      <c r="C37" s="30" t="s">
        <v>57</v>
      </c>
      <c r="D37" s="31" t="n">
        <v>228000</v>
      </c>
      <c r="E37" s="31" t="n">
        <v>7116.46</v>
      </c>
      <c r="F37" s="28" t="n">
        <f aca="false">E37/D37*100</f>
        <v>3.12125438596491</v>
      </c>
      <c r="G37" s="4"/>
    </row>
    <row r="38" customFormat="false" ht="13.8" hidden="false" customHeight="false" outlineLevel="0" collapsed="false">
      <c r="B38" s="29" t="s">
        <v>58</v>
      </c>
      <c r="C38" s="30" t="s">
        <v>59</v>
      </c>
      <c r="D38" s="31" t="n">
        <v>209400</v>
      </c>
      <c r="E38" s="31" t="n">
        <v>32130.39</v>
      </c>
      <c r="F38" s="28" t="n">
        <f aca="false">E38/D38*100</f>
        <v>15.3440257879656</v>
      </c>
      <c r="G38" s="4"/>
    </row>
    <row r="39" customFormat="false" ht="13.8" hidden="false" customHeight="false" outlineLevel="0" collapsed="false">
      <c r="B39" s="29" t="s">
        <v>60</v>
      </c>
      <c r="C39" s="30" t="s">
        <v>61</v>
      </c>
      <c r="D39" s="31" t="n">
        <v>30000</v>
      </c>
      <c r="E39" s="31" t="n">
        <v>16937</v>
      </c>
      <c r="F39" s="28" t="n">
        <f aca="false">E39/D39*100</f>
        <v>56.4566666666667</v>
      </c>
      <c r="G39" s="4"/>
    </row>
    <row r="40" customFormat="false" ht="25.35" hidden="false" customHeight="false" outlineLevel="0" collapsed="false">
      <c r="B40" s="29" t="s">
        <v>62</v>
      </c>
      <c r="C40" s="30" t="s">
        <v>63</v>
      </c>
      <c r="D40" s="31" t="n">
        <v>30000</v>
      </c>
      <c r="E40" s="31" t="n">
        <v>16937</v>
      </c>
      <c r="F40" s="28" t="n">
        <f aca="false">E40/D40*100</f>
        <v>56.4566666666667</v>
      </c>
      <c r="G40" s="4"/>
    </row>
    <row r="41" customFormat="false" ht="63" hidden="false" customHeight="true" outlineLevel="0" collapsed="false">
      <c r="B41" s="29" t="s">
        <v>64</v>
      </c>
      <c r="C41" s="30" t="s">
        <v>65</v>
      </c>
      <c r="D41" s="31" t="n">
        <v>30000</v>
      </c>
      <c r="E41" s="31" t="n">
        <v>16937</v>
      </c>
      <c r="F41" s="28" t="n">
        <f aca="false">E41/D41*100</f>
        <v>56.4566666666667</v>
      </c>
      <c r="G41" s="4"/>
    </row>
    <row r="42" customFormat="false" ht="13.8" hidden="false" customHeight="false" outlineLevel="0" collapsed="false">
      <c r="B42" s="29" t="s">
        <v>66</v>
      </c>
      <c r="C42" s="30" t="s">
        <v>67</v>
      </c>
      <c r="D42" s="31" t="n">
        <v>179400</v>
      </c>
      <c r="E42" s="31" t="n">
        <v>15193.39</v>
      </c>
      <c r="F42" s="28" t="n">
        <f aca="false">E42/D42*100</f>
        <v>8.4690022296544</v>
      </c>
      <c r="G42" s="4"/>
    </row>
    <row r="43" customFormat="false" ht="25.35" hidden="false" customHeight="false" outlineLevel="0" collapsed="false">
      <c r="B43" s="29" t="s">
        <v>68</v>
      </c>
      <c r="C43" s="30" t="s">
        <v>69</v>
      </c>
      <c r="D43" s="31" t="n">
        <v>179400</v>
      </c>
      <c r="E43" s="31" t="n">
        <v>15193.39</v>
      </c>
      <c r="F43" s="28" t="n">
        <f aca="false">E43/D43*100</f>
        <v>8.4690022296544</v>
      </c>
      <c r="G43" s="4"/>
    </row>
    <row r="44" customFormat="false" ht="60.75" hidden="false" customHeight="true" outlineLevel="0" collapsed="false">
      <c r="B44" s="29" t="s">
        <v>70</v>
      </c>
      <c r="C44" s="30" t="s">
        <v>71</v>
      </c>
      <c r="D44" s="31" t="n">
        <v>179400</v>
      </c>
      <c r="E44" s="31" t="n">
        <v>15193.39</v>
      </c>
      <c r="F44" s="28" t="n">
        <f aca="false">E44/D44*100</f>
        <v>8.4690022296544</v>
      </c>
      <c r="G44" s="4"/>
    </row>
    <row r="45" customFormat="false" ht="13.8" hidden="false" customHeight="false" outlineLevel="0" collapsed="false">
      <c r="B45" s="29" t="s">
        <v>20</v>
      </c>
      <c r="C45" s="30" t="s">
        <v>72</v>
      </c>
      <c r="D45" s="31" t="n">
        <v>4300</v>
      </c>
      <c r="E45" s="31" t="s">
        <v>32</v>
      </c>
      <c r="F45" s="28"/>
      <c r="G45" s="4"/>
    </row>
    <row r="46" customFormat="false" ht="25.35" hidden="false" customHeight="false" outlineLevel="0" collapsed="false">
      <c r="B46" s="29" t="s">
        <v>73</v>
      </c>
      <c r="C46" s="30" t="s">
        <v>74</v>
      </c>
      <c r="D46" s="31" t="n">
        <v>4300</v>
      </c>
      <c r="E46" s="31" t="s">
        <v>32</v>
      </c>
      <c r="F46" s="28"/>
      <c r="G46" s="4"/>
    </row>
    <row r="47" customFormat="false" ht="62.25" hidden="false" customHeight="true" outlineLevel="0" collapsed="false">
      <c r="B47" s="29" t="s">
        <v>75</v>
      </c>
      <c r="C47" s="30" t="s">
        <v>76</v>
      </c>
      <c r="D47" s="31" t="n">
        <v>4300</v>
      </c>
      <c r="E47" s="31" t="s">
        <v>32</v>
      </c>
      <c r="F47" s="28"/>
      <c r="G47" s="4"/>
    </row>
    <row r="48" customFormat="false" ht="63.75" hidden="false" customHeight="true" outlineLevel="0" collapsed="false">
      <c r="B48" s="29" t="s">
        <v>77</v>
      </c>
      <c r="C48" s="30" t="s">
        <v>78</v>
      </c>
      <c r="D48" s="31" t="n">
        <v>4300</v>
      </c>
      <c r="E48" s="31" t="s">
        <v>32</v>
      </c>
      <c r="F48" s="28"/>
      <c r="G48" s="4"/>
    </row>
    <row r="49" customFormat="false" ht="61.5" hidden="false" customHeight="true" outlineLevel="0" collapsed="false">
      <c r="B49" s="29" t="s">
        <v>79</v>
      </c>
      <c r="C49" s="30" t="s">
        <v>80</v>
      </c>
      <c r="D49" s="31" t="n">
        <v>4300</v>
      </c>
      <c r="E49" s="31" t="s">
        <v>32</v>
      </c>
      <c r="F49" s="28"/>
      <c r="G49" s="4"/>
    </row>
    <row r="50" customFormat="false" ht="13.8" hidden="false" customHeight="false" outlineLevel="0" collapsed="false">
      <c r="B50" s="29" t="s">
        <v>81</v>
      </c>
      <c r="C50" s="30" t="s">
        <v>82</v>
      </c>
      <c r="D50" s="31" t="n">
        <v>1743861.07</v>
      </c>
      <c r="E50" s="31" t="n">
        <v>641814.4</v>
      </c>
      <c r="F50" s="28" t="n">
        <f aca="false">E50/D50*100</f>
        <v>36.8042162900053</v>
      </c>
      <c r="G50" s="4"/>
    </row>
    <row r="51" customFormat="false" ht="25.35" hidden="false" customHeight="false" outlineLevel="0" collapsed="false">
      <c r="B51" s="29" t="s">
        <v>83</v>
      </c>
      <c r="C51" s="30" t="s">
        <v>84</v>
      </c>
      <c r="D51" s="31" t="n">
        <v>1743861.07</v>
      </c>
      <c r="E51" s="31" t="n">
        <v>641814.4</v>
      </c>
      <c r="F51" s="28" t="n">
        <f aca="false">E51/D51*100</f>
        <v>36.8042162900053</v>
      </c>
      <c r="G51" s="4"/>
    </row>
    <row r="52" customFormat="false" ht="13.8" hidden="false" customHeight="false" outlineLevel="0" collapsed="false">
      <c r="B52" s="29" t="s">
        <v>85</v>
      </c>
      <c r="C52" s="30" t="s">
        <v>86</v>
      </c>
      <c r="D52" s="31" t="n">
        <v>961000</v>
      </c>
      <c r="E52" s="31" t="n">
        <v>480600</v>
      </c>
      <c r="F52" s="28" t="n">
        <f aca="false">E52/D52*100</f>
        <v>50.0104058272633</v>
      </c>
      <c r="G52" s="4"/>
    </row>
    <row r="53" customFormat="false" ht="13.8" hidden="false" customHeight="false" outlineLevel="0" collapsed="false">
      <c r="B53" s="29" t="s">
        <v>87</v>
      </c>
      <c r="C53" s="30" t="s">
        <v>88</v>
      </c>
      <c r="D53" s="31" t="n">
        <v>937300</v>
      </c>
      <c r="E53" s="31" t="n">
        <v>468600</v>
      </c>
      <c r="F53" s="28" t="n">
        <f aca="false">E53/D53*100</f>
        <v>49.9946655286461</v>
      </c>
      <c r="G53" s="4"/>
    </row>
    <row r="54" customFormat="false" ht="25.35" hidden="false" customHeight="false" outlineLevel="0" collapsed="false">
      <c r="B54" s="29" t="s">
        <v>89</v>
      </c>
      <c r="C54" s="30" t="s">
        <v>90</v>
      </c>
      <c r="D54" s="31" t="n">
        <v>937300</v>
      </c>
      <c r="E54" s="31" t="n">
        <v>468600</v>
      </c>
      <c r="F54" s="28" t="n">
        <f aca="false">E54/D54*100</f>
        <v>49.9946655286461</v>
      </c>
      <c r="G54" s="4"/>
    </row>
    <row r="55" customFormat="false" ht="31.5" hidden="false" customHeight="true" outlineLevel="0" collapsed="false">
      <c r="B55" s="29" t="s">
        <v>91</v>
      </c>
      <c r="C55" s="30" t="s">
        <v>92</v>
      </c>
      <c r="D55" s="31" t="n">
        <v>23700</v>
      </c>
      <c r="E55" s="31" t="n">
        <v>12000</v>
      </c>
      <c r="F55" s="28" t="n">
        <f aca="false">E55/D55*100</f>
        <v>50.6329113924051</v>
      </c>
      <c r="G55" s="4"/>
    </row>
    <row r="56" customFormat="false" ht="25.35" hidden="false" customHeight="false" outlineLevel="0" collapsed="false">
      <c r="B56" s="29" t="s">
        <v>93</v>
      </c>
      <c r="C56" s="30" t="s">
        <v>94</v>
      </c>
      <c r="D56" s="31" t="n">
        <v>23700</v>
      </c>
      <c r="E56" s="31" t="n">
        <v>12000</v>
      </c>
      <c r="F56" s="28" t="n">
        <f aca="false">E56/D56*100</f>
        <v>50.6329113924051</v>
      </c>
      <c r="G56" s="4"/>
    </row>
    <row r="57" customFormat="false" ht="13.8" hidden="false" customHeight="false" outlineLevel="0" collapsed="false">
      <c r="B57" s="29" t="s">
        <v>95</v>
      </c>
      <c r="C57" s="30" t="s">
        <v>96</v>
      </c>
      <c r="D57" s="31" t="n">
        <v>132400</v>
      </c>
      <c r="E57" s="31" t="n">
        <v>48714.4</v>
      </c>
      <c r="F57" s="28" t="n">
        <f aca="false">E57/D57*100</f>
        <v>36.7933534743202</v>
      </c>
      <c r="G57" s="4"/>
    </row>
    <row r="58" customFormat="false" ht="25.35" hidden="false" customHeight="false" outlineLevel="0" collapsed="false">
      <c r="B58" s="29" t="s">
        <v>97</v>
      </c>
      <c r="C58" s="30" t="s">
        <v>98</v>
      </c>
      <c r="D58" s="31" t="n">
        <v>500</v>
      </c>
      <c r="E58" s="31" t="n">
        <v>500</v>
      </c>
      <c r="F58" s="28" t="n">
        <f aca="false">E58/D58*100</f>
        <v>100</v>
      </c>
      <c r="G58" s="4"/>
    </row>
    <row r="59" customFormat="false" ht="25.35" hidden="false" customHeight="false" outlineLevel="0" collapsed="false">
      <c r="B59" s="29" t="s">
        <v>99</v>
      </c>
      <c r="C59" s="30" t="s">
        <v>100</v>
      </c>
      <c r="D59" s="31" t="n">
        <v>500</v>
      </c>
      <c r="E59" s="31" t="n">
        <v>500</v>
      </c>
      <c r="F59" s="28" t="n">
        <f aca="false">E59/D59*100</f>
        <v>100</v>
      </c>
      <c r="G59" s="4"/>
    </row>
    <row r="60" customFormat="false" ht="34.5" hidden="false" customHeight="true" outlineLevel="0" collapsed="false">
      <c r="B60" s="29" t="s">
        <v>101</v>
      </c>
      <c r="C60" s="30" t="s">
        <v>102</v>
      </c>
      <c r="D60" s="31" t="n">
        <v>131900</v>
      </c>
      <c r="E60" s="31" t="n">
        <v>48214.4</v>
      </c>
      <c r="F60" s="28" t="n">
        <f aca="false">E60/D60*100</f>
        <v>36.5537528430629</v>
      </c>
      <c r="G60" s="4"/>
    </row>
    <row r="61" customFormat="false" ht="46.5" hidden="false" customHeight="true" outlineLevel="0" collapsed="false">
      <c r="B61" s="29" t="s">
        <v>103</v>
      </c>
      <c r="C61" s="30" t="s">
        <v>104</v>
      </c>
      <c r="D61" s="31" t="n">
        <v>131900</v>
      </c>
      <c r="E61" s="31" t="n">
        <v>48214.4</v>
      </c>
      <c r="F61" s="28" t="n">
        <f aca="false">E61/D61*100</f>
        <v>36.5537528430629</v>
      </c>
      <c r="G61" s="4"/>
    </row>
    <row r="62" customFormat="false" ht="13.8" hidden="false" customHeight="false" outlineLevel="0" collapsed="false">
      <c r="B62" s="29" t="s">
        <v>105</v>
      </c>
      <c r="C62" s="30" t="s">
        <v>106</v>
      </c>
      <c r="D62" s="31" t="n">
        <v>650461.07</v>
      </c>
      <c r="E62" s="31" t="n">
        <v>112500</v>
      </c>
      <c r="F62" s="28" t="n">
        <f aca="false">E62/D62*100</f>
        <v>17.2954239982417</v>
      </c>
      <c r="G62" s="4"/>
    </row>
    <row r="63" customFormat="false" ht="37.3" hidden="false" customHeight="false" outlineLevel="0" collapsed="false">
      <c r="B63" s="29" t="s">
        <v>107</v>
      </c>
      <c r="C63" s="30" t="s">
        <v>108</v>
      </c>
      <c r="D63" s="31" t="n">
        <v>650461.07</v>
      </c>
      <c r="E63" s="31" t="n">
        <v>112500</v>
      </c>
      <c r="F63" s="28" t="n">
        <f aca="false">E63/D63*100</f>
        <v>17.2954239982417</v>
      </c>
      <c r="G63" s="4"/>
    </row>
    <row r="64" customFormat="false" ht="63" hidden="false" customHeight="true" outlineLevel="0" collapsed="false">
      <c r="B64" s="32" t="s">
        <v>109</v>
      </c>
      <c r="C64" s="33" t="s">
        <v>110</v>
      </c>
      <c r="D64" s="34" t="n">
        <v>650461.07</v>
      </c>
      <c r="E64" s="34" t="n">
        <v>112500</v>
      </c>
      <c r="F64" s="35" t="n">
        <f aca="false">E64/D64*100</f>
        <v>17.2954239982417</v>
      </c>
      <c r="G64" s="4"/>
    </row>
  </sheetData>
  <mergeCells count="13">
    <mergeCell ref="D1:F1"/>
    <mergeCell ref="D2:F2"/>
    <mergeCell ref="C3:F3"/>
    <mergeCell ref="D4:F4"/>
    <mergeCell ref="D5:F5"/>
    <mergeCell ref="C6:F6"/>
    <mergeCell ref="B8:F8"/>
    <mergeCell ref="B9:F9"/>
    <mergeCell ref="B11:B15"/>
    <mergeCell ref="C11:C15"/>
    <mergeCell ref="D11:D15"/>
    <mergeCell ref="E11:E15"/>
    <mergeCell ref="F11:F15"/>
  </mergeCells>
  <printOptions headings="false" gridLines="false" gridLinesSet="true" horizontalCentered="false" verticalCentered="false"/>
  <pageMargins left="0.590277777777778" right="0" top="0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88"/>
  <sheetViews>
    <sheetView showFormulas="false" showGridLines="true" showRowColHeaders="true" showZeros="true" rightToLeft="false" tabSelected="false" showOutlineSymbols="true" defaultGridColor="true" view="normal" topLeftCell="A15" colorId="64" zoomScale="100" zoomScaleNormal="100" zoomScalePageLayoutView="100" workbookViewId="0">
      <selection pane="topLeft" activeCell="H20" activeCellId="0" sqref="H20"/>
    </sheetView>
  </sheetViews>
  <sheetFormatPr defaultRowHeight="15" zeroHeight="false" outlineLevelRow="0" outlineLevelCol="0"/>
  <cols>
    <col collapsed="false" customWidth="true" hidden="false" outlineLevel="0" max="1" min="1" style="1" width="65.01"/>
    <col collapsed="false" customWidth="true" hidden="false" outlineLevel="0" max="2" min="2" style="1" width="22.01"/>
    <col collapsed="false" customWidth="true" hidden="false" outlineLevel="0" max="3" min="3" style="1" width="14.86"/>
    <col collapsed="false" customWidth="true" hidden="false" outlineLevel="0" max="4" min="4" style="1" width="11.86"/>
    <col collapsed="false" customWidth="true" hidden="false" outlineLevel="0" max="5" min="5" style="1" width="11.99"/>
    <col collapsed="false" customWidth="true" hidden="false" outlineLevel="0" max="1025" min="6" style="1" width="9.14"/>
  </cols>
  <sheetData>
    <row r="1" customFormat="false" ht="15" hidden="false" customHeight="true" outlineLevel="0" collapsed="false">
      <c r="A1" s="4"/>
      <c r="B1" s="4"/>
      <c r="C1" s="4"/>
      <c r="D1" s="4"/>
      <c r="E1" s="4"/>
      <c r="F1" s="4"/>
    </row>
    <row r="2" customFormat="false" ht="14.1" hidden="false" customHeight="true" outlineLevel="0" collapsed="false">
      <c r="A2" s="36" t="s">
        <v>111</v>
      </c>
      <c r="B2" s="36"/>
      <c r="C2" s="36"/>
      <c r="D2" s="36"/>
      <c r="E2" s="36"/>
      <c r="F2" s="4"/>
    </row>
    <row r="3" customFormat="false" ht="12.95" hidden="false" customHeight="true" outlineLevel="0" collapsed="false">
      <c r="A3" s="37"/>
      <c r="B3" s="37"/>
      <c r="C3" s="37"/>
      <c r="D3" s="37"/>
      <c r="E3" s="37" t="s">
        <v>8</v>
      </c>
      <c r="F3" s="4"/>
    </row>
    <row r="4" customFormat="false" ht="12" hidden="false" customHeight="true" outlineLevel="0" collapsed="false">
      <c r="A4" s="38" t="s">
        <v>9</v>
      </c>
      <c r="B4" s="39" t="s">
        <v>112</v>
      </c>
      <c r="C4" s="40" t="s">
        <v>11</v>
      </c>
      <c r="D4" s="40" t="s">
        <v>12</v>
      </c>
      <c r="E4" s="41" t="s">
        <v>13</v>
      </c>
      <c r="F4" s="4"/>
    </row>
    <row r="5" customFormat="false" ht="9.75" hidden="false" customHeight="true" outlineLevel="0" collapsed="false">
      <c r="A5" s="38"/>
      <c r="B5" s="39"/>
      <c r="C5" s="40"/>
      <c r="D5" s="40"/>
      <c r="E5" s="41"/>
      <c r="F5" s="4"/>
    </row>
    <row r="6" customFormat="false" ht="11.25" hidden="false" customHeight="true" outlineLevel="0" collapsed="false">
      <c r="A6" s="38"/>
      <c r="B6" s="39"/>
      <c r="C6" s="40"/>
      <c r="D6" s="40"/>
      <c r="E6" s="41"/>
      <c r="F6" s="4"/>
    </row>
    <row r="7" customFormat="false" ht="18" hidden="false" customHeight="true" outlineLevel="0" collapsed="false">
      <c r="A7" s="38"/>
      <c r="B7" s="39"/>
      <c r="C7" s="40"/>
      <c r="D7" s="40"/>
      <c r="E7" s="41"/>
      <c r="F7" s="4"/>
    </row>
    <row r="8" customFormat="false" ht="10.5" hidden="true" customHeight="true" outlineLevel="0" collapsed="false">
      <c r="A8" s="38"/>
      <c r="B8" s="39"/>
      <c r="C8" s="40"/>
      <c r="D8" s="40"/>
      <c r="E8" s="41"/>
      <c r="F8" s="4"/>
    </row>
    <row r="9" customFormat="false" ht="9" hidden="true" customHeight="true" outlineLevel="0" collapsed="false">
      <c r="A9" s="38"/>
      <c r="B9" s="39"/>
      <c r="C9" s="40"/>
      <c r="D9" s="40"/>
      <c r="E9" s="41"/>
      <c r="F9" s="4"/>
    </row>
    <row r="10" customFormat="false" ht="12.95" hidden="false" customHeight="true" outlineLevel="0" collapsed="false">
      <c r="A10" s="42" t="n">
        <v>1</v>
      </c>
      <c r="B10" s="43" t="n">
        <v>2</v>
      </c>
      <c r="C10" s="44" t="s">
        <v>14</v>
      </c>
      <c r="D10" s="44" t="s">
        <v>15</v>
      </c>
      <c r="E10" s="45" t="s">
        <v>16</v>
      </c>
      <c r="F10" s="4"/>
    </row>
    <row r="11" customFormat="false" ht="15" hidden="false" customHeight="true" outlineLevel="0" collapsed="false">
      <c r="A11" s="46" t="s">
        <v>113</v>
      </c>
      <c r="B11" s="47" t="s">
        <v>114</v>
      </c>
      <c r="C11" s="48" t="n">
        <v>2188988.4</v>
      </c>
      <c r="D11" s="48" t="n">
        <v>857091.48</v>
      </c>
      <c r="E11" s="23" t="n">
        <f aca="false">D11/C11*100</f>
        <v>39.1546835058605</v>
      </c>
      <c r="F11" s="4"/>
    </row>
    <row r="12" customFormat="false" ht="15" hidden="false" customHeight="true" outlineLevel="0" collapsed="false">
      <c r="A12" s="49" t="s">
        <v>19</v>
      </c>
      <c r="B12" s="50"/>
      <c r="C12" s="51"/>
      <c r="D12" s="52"/>
      <c r="E12" s="28"/>
      <c r="F12" s="4"/>
    </row>
    <row r="13" customFormat="false" ht="13.8" hidden="false" customHeight="false" outlineLevel="0" collapsed="false">
      <c r="A13" s="53" t="s">
        <v>115</v>
      </c>
      <c r="B13" s="54" t="s">
        <v>116</v>
      </c>
      <c r="C13" s="55" t="n">
        <v>496500</v>
      </c>
      <c r="D13" s="55" t="n">
        <v>311000.45</v>
      </c>
      <c r="E13" s="28" t="n">
        <f aca="false">D13/C13*100</f>
        <v>62.6385599194361</v>
      </c>
      <c r="F13" s="4"/>
    </row>
    <row r="14" customFormat="false" ht="60" hidden="false" customHeight="true" outlineLevel="0" collapsed="false">
      <c r="A14" s="53" t="s">
        <v>117</v>
      </c>
      <c r="B14" s="54" t="s">
        <v>118</v>
      </c>
      <c r="C14" s="55" t="n">
        <v>496500</v>
      </c>
      <c r="D14" s="55" t="n">
        <v>311000.45</v>
      </c>
      <c r="E14" s="28" t="n">
        <f aca="false">D14/C14*100</f>
        <v>62.6385599194361</v>
      </c>
      <c r="F14" s="4"/>
    </row>
    <row r="15" customFormat="false" ht="31.5" hidden="false" customHeight="true" outlineLevel="0" collapsed="false">
      <c r="A15" s="53" t="s">
        <v>119</v>
      </c>
      <c r="B15" s="54" t="s">
        <v>120</v>
      </c>
      <c r="C15" s="55" t="n">
        <v>496500</v>
      </c>
      <c r="D15" s="55" t="n">
        <v>311000.45</v>
      </c>
      <c r="E15" s="28" t="n">
        <f aca="false">D15/C15*100</f>
        <v>62.6385599194361</v>
      </c>
      <c r="F15" s="4"/>
    </row>
    <row r="16" customFormat="false" ht="13.8" hidden="false" customHeight="false" outlineLevel="0" collapsed="false">
      <c r="A16" s="53" t="s">
        <v>121</v>
      </c>
      <c r="B16" s="54" t="s">
        <v>122</v>
      </c>
      <c r="C16" s="55" t="n">
        <v>346600</v>
      </c>
      <c r="D16" s="55" t="n">
        <v>257536.54</v>
      </c>
      <c r="E16" s="28" t="n">
        <f aca="false">D16/C16*100</f>
        <v>74.3036757068667</v>
      </c>
      <c r="F16" s="4"/>
    </row>
    <row r="17" customFormat="false" ht="46.5" hidden="false" customHeight="true" outlineLevel="0" collapsed="false">
      <c r="A17" s="53" t="s">
        <v>123</v>
      </c>
      <c r="B17" s="54" t="s">
        <v>124</v>
      </c>
      <c r="C17" s="55" t="n">
        <v>149900</v>
      </c>
      <c r="D17" s="55" t="n">
        <v>53463.91</v>
      </c>
      <c r="E17" s="28" t="n">
        <f aca="false">D17/C17*100</f>
        <v>35.6663842561708</v>
      </c>
      <c r="F17" s="4"/>
    </row>
    <row r="18" customFormat="false" ht="30.75" hidden="false" customHeight="true" outlineLevel="0" collapsed="false">
      <c r="A18" s="53" t="s">
        <v>125</v>
      </c>
      <c r="B18" s="54" t="s">
        <v>126</v>
      </c>
      <c r="C18" s="55" t="n">
        <v>495700</v>
      </c>
      <c r="D18" s="55" t="n">
        <v>259889.05</v>
      </c>
      <c r="E18" s="28" t="n">
        <f aca="false">D18/C18*100</f>
        <v>52.4286967924148</v>
      </c>
      <c r="F18" s="4"/>
    </row>
    <row r="19" customFormat="false" ht="63" hidden="false" customHeight="true" outlineLevel="0" collapsed="false">
      <c r="A19" s="53" t="s">
        <v>117</v>
      </c>
      <c r="B19" s="54" t="s">
        <v>127</v>
      </c>
      <c r="C19" s="55" t="n">
        <v>495700</v>
      </c>
      <c r="D19" s="55" t="n">
        <v>259889.05</v>
      </c>
      <c r="E19" s="28" t="n">
        <f aca="false">D19/C19*100</f>
        <v>52.4286967924148</v>
      </c>
      <c r="F19" s="4"/>
    </row>
    <row r="20" customFormat="false" ht="32.25" hidden="false" customHeight="true" outlineLevel="0" collapsed="false">
      <c r="A20" s="53" t="s">
        <v>119</v>
      </c>
      <c r="B20" s="54" t="s">
        <v>128</v>
      </c>
      <c r="C20" s="55" t="n">
        <v>495700</v>
      </c>
      <c r="D20" s="55" t="n">
        <v>259889.05</v>
      </c>
      <c r="E20" s="28" t="n">
        <f aca="false">D20/C20*100</f>
        <v>52.4286967924148</v>
      </c>
      <c r="F20" s="4"/>
    </row>
    <row r="21" customFormat="false" ht="13.8" hidden="false" customHeight="false" outlineLevel="0" collapsed="false">
      <c r="A21" s="53" t="s">
        <v>121</v>
      </c>
      <c r="B21" s="54" t="s">
        <v>129</v>
      </c>
      <c r="C21" s="55" t="n">
        <v>346000</v>
      </c>
      <c r="D21" s="55" t="n">
        <v>205294.82</v>
      </c>
      <c r="E21" s="28" t="n">
        <f aca="false">D21/C21*100</f>
        <v>59.3337630057803</v>
      </c>
      <c r="F21" s="4"/>
    </row>
    <row r="22" customFormat="false" ht="46.5" hidden="false" customHeight="true" outlineLevel="0" collapsed="false">
      <c r="A22" s="53" t="s">
        <v>123</v>
      </c>
      <c r="B22" s="54" t="s">
        <v>130</v>
      </c>
      <c r="C22" s="55" t="n">
        <v>149700</v>
      </c>
      <c r="D22" s="55" t="n">
        <v>54594.23</v>
      </c>
      <c r="E22" s="28" t="n">
        <f aca="false">D22/C22*100</f>
        <v>36.4690915163661</v>
      </c>
      <c r="F22" s="4"/>
    </row>
    <row r="23" customFormat="false" ht="13.8" hidden="false" customHeight="false" outlineLevel="0" collapsed="false">
      <c r="A23" s="53" t="s">
        <v>131</v>
      </c>
      <c r="B23" s="54" t="s">
        <v>132</v>
      </c>
      <c r="C23" s="55" t="n">
        <v>140700</v>
      </c>
      <c r="D23" s="55" t="n">
        <v>45095.36</v>
      </c>
      <c r="E23" s="28" t="n">
        <f aca="false">D23/C23*100</f>
        <v>32.0507178393746</v>
      </c>
      <c r="F23" s="4"/>
    </row>
    <row r="24" customFormat="false" ht="31.5" hidden="false" customHeight="true" outlineLevel="0" collapsed="false">
      <c r="A24" s="53" t="s">
        <v>133</v>
      </c>
      <c r="B24" s="54" t="s">
        <v>134</v>
      </c>
      <c r="C24" s="55" t="n">
        <v>139290</v>
      </c>
      <c r="D24" s="55" t="n">
        <v>44464.16</v>
      </c>
      <c r="E24" s="28" t="n">
        <f aca="false">D24/C24*100</f>
        <v>31.9220044511451</v>
      </c>
      <c r="F24" s="4"/>
    </row>
    <row r="25" customFormat="false" ht="30" hidden="false" customHeight="true" outlineLevel="0" collapsed="false">
      <c r="A25" s="53" t="s">
        <v>135</v>
      </c>
      <c r="B25" s="54" t="s">
        <v>136</v>
      </c>
      <c r="C25" s="55" t="n">
        <v>139290</v>
      </c>
      <c r="D25" s="55" t="n">
        <v>44464.16</v>
      </c>
      <c r="E25" s="28" t="n">
        <f aca="false">D25/C25*100</f>
        <v>31.9220044511451</v>
      </c>
      <c r="F25" s="4"/>
    </row>
    <row r="26" customFormat="false" ht="13.8" hidden="false" customHeight="false" outlineLevel="0" collapsed="false">
      <c r="A26" s="53" t="s">
        <v>137</v>
      </c>
      <c r="B26" s="54" t="s">
        <v>138</v>
      </c>
      <c r="C26" s="55" t="n">
        <v>139290</v>
      </c>
      <c r="D26" s="55" t="n">
        <v>44464.16</v>
      </c>
      <c r="E26" s="28" t="n">
        <f aca="false">D26/C26*100</f>
        <v>31.9220044511451</v>
      </c>
      <c r="F26" s="4"/>
    </row>
    <row r="27" customFormat="false" ht="13.8" hidden="false" customHeight="false" outlineLevel="0" collapsed="false">
      <c r="A27" s="53" t="s">
        <v>139</v>
      </c>
      <c r="B27" s="54" t="s">
        <v>140</v>
      </c>
      <c r="C27" s="55" t="n">
        <v>1410</v>
      </c>
      <c r="D27" s="55" t="n">
        <v>631.2</v>
      </c>
      <c r="E27" s="28" t="n">
        <f aca="false">D27/C27*100</f>
        <v>44.7659574468085</v>
      </c>
      <c r="F27" s="4"/>
    </row>
    <row r="28" customFormat="false" ht="13.8" hidden="false" customHeight="false" outlineLevel="0" collapsed="false">
      <c r="A28" s="53" t="s">
        <v>141</v>
      </c>
      <c r="B28" s="54" t="s">
        <v>142</v>
      </c>
      <c r="C28" s="55" t="n">
        <v>1410</v>
      </c>
      <c r="D28" s="55" t="n">
        <v>631.2</v>
      </c>
      <c r="E28" s="28" t="n">
        <f aca="false">D28/C28*100</f>
        <v>44.7659574468085</v>
      </c>
      <c r="F28" s="4"/>
    </row>
    <row r="29" customFormat="false" ht="13.8" hidden="false" customHeight="false" outlineLevel="0" collapsed="false">
      <c r="A29" s="53" t="s">
        <v>143</v>
      </c>
      <c r="B29" s="54" t="s">
        <v>144</v>
      </c>
      <c r="C29" s="55" t="n">
        <v>1400</v>
      </c>
      <c r="D29" s="55" t="n">
        <v>631</v>
      </c>
      <c r="E29" s="28" t="n">
        <f aca="false">D29/C29*100</f>
        <v>45.0714285714286</v>
      </c>
      <c r="F29" s="4"/>
    </row>
    <row r="30" customFormat="false" ht="13.8" hidden="false" customHeight="false" outlineLevel="0" collapsed="false">
      <c r="A30" s="53" t="s">
        <v>145</v>
      </c>
      <c r="B30" s="54" t="s">
        <v>146</v>
      </c>
      <c r="C30" s="55" t="n">
        <v>10</v>
      </c>
      <c r="D30" s="55" t="n">
        <v>0.2</v>
      </c>
      <c r="E30" s="28" t="n">
        <f aca="false">D30/C30*100</f>
        <v>2</v>
      </c>
      <c r="F30" s="4"/>
    </row>
    <row r="31" customFormat="false" ht="77.25" hidden="false" customHeight="true" outlineLevel="0" collapsed="false">
      <c r="A31" s="53" t="s">
        <v>147</v>
      </c>
      <c r="B31" s="54" t="s">
        <v>148</v>
      </c>
      <c r="C31" s="55" t="n">
        <v>16100</v>
      </c>
      <c r="D31" s="55" t="s">
        <v>32</v>
      </c>
      <c r="E31" s="28"/>
      <c r="F31" s="4"/>
    </row>
    <row r="32" customFormat="false" ht="13.8" hidden="false" customHeight="false" outlineLevel="0" collapsed="false">
      <c r="A32" s="53" t="s">
        <v>149</v>
      </c>
      <c r="B32" s="54" t="s">
        <v>150</v>
      </c>
      <c r="C32" s="55" t="n">
        <v>16100</v>
      </c>
      <c r="D32" s="55" t="s">
        <v>32</v>
      </c>
      <c r="E32" s="28"/>
      <c r="F32" s="4"/>
    </row>
    <row r="33" customFormat="false" ht="13.8" hidden="false" customHeight="false" outlineLevel="0" collapsed="false">
      <c r="A33" s="53" t="s">
        <v>105</v>
      </c>
      <c r="B33" s="54" t="s">
        <v>151</v>
      </c>
      <c r="C33" s="55" t="n">
        <v>16100</v>
      </c>
      <c r="D33" s="55" t="s">
        <v>32</v>
      </c>
      <c r="E33" s="28"/>
      <c r="F33" s="4"/>
    </row>
    <row r="34" customFormat="false" ht="90" hidden="false" customHeight="true" outlineLevel="0" collapsed="false">
      <c r="A34" s="53" t="s">
        <v>152</v>
      </c>
      <c r="B34" s="54" t="s">
        <v>153</v>
      </c>
      <c r="C34" s="55" t="n">
        <v>500</v>
      </c>
      <c r="D34" s="55" t="n">
        <v>500</v>
      </c>
      <c r="E34" s="28" t="n">
        <f aca="false">D34/C34*100</f>
        <v>100</v>
      </c>
      <c r="F34" s="4"/>
    </row>
    <row r="35" customFormat="false" ht="31.5" hidden="false" customHeight="true" outlineLevel="0" collapsed="false">
      <c r="A35" s="53" t="s">
        <v>133</v>
      </c>
      <c r="B35" s="54" t="s">
        <v>154</v>
      </c>
      <c r="C35" s="55" t="n">
        <v>500</v>
      </c>
      <c r="D35" s="55" t="n">
        <v>500</v>
      </c>
      <c r="E35" s="28" t="n">
        <f aca="false">D35/C35*100</f>
        <v>100</v>
      </c>
      <c r="F35" s="4"/>
    </row>
    <row r="36" customFormat="false" ht="31.5" hidden="false" customHeight="true" outlineLevel="0" collapsed="false">
      <c r="A36" s="53" t="s">
        <v>135</v>
      </c>
      <c r="B36" s="54" t="s">
        <v>155</v>
      </c>
      <c r="C36" s="55" t="n">
        <v>500</v>
      </c>
      <c r="D36" s="55" t="n">
        <v>500</v>
      </c>
      <c r="E36" s="28" t="n">
        <f aca="false">D36/C36*100</f>
        <v>100</v>
      </c>
      <c r="F36" s="4"/>
    </row>
    <row r="37" customFormat="false" ht="13.8" hidden="false" customHeight="false" outlineLevel="0" collapsed="false">
      <c r="A37" s="53" t="s">
        <v>137</v>
      </c>
      <c r="B37" s="54" t="s">
        <v>156</v>
      </c>
      <c r="C37" s="55" t="n">
        <v>500</v>
      </c>
      <c r="D37" s="55" t="n">
        <v>500</v>
      </c>
      <c r="E37" s="28" t="n">
        <f aca="false">D37/C37*100</f>
        <v>100</v>
      </c>
      <c r="F37" s="4"/>
    </row>
    <row r="38" customFormat="false" ht="15.75" hidden="false" customHeight="true" outlineLevel="0" collapsed="false">
      <c r="A38" s="53" t="s">
        <v>157</v>
      </c>
      <c r="B38" s="54" t="s">
        <v>158</v>
      </c>
      <c r="C38" s="55" t="n">
        <v>5000</v>
      </c>
      <c r="D38" s="55" t="s">
        <v>32</v>
      </c>
      <c r="E38" s="28"/>
      <c r="F38" s="4"/>
    </row>
    <row r="39" customFormat="false" ht="13.8" hidden="false" customHeight="false" outlineLevel="0" collapsed="false">
      <c r="A39" s="53" t="s">
        <v>139</v>
      </c>
      <c r="B39" s="54" t="s">
        <v>159</v>
      </c>
      <c r="C39" s="55" t="n">
        <v>5000</v>
      </c>
      <c r="D39" s="55" t="s">
        <v>32</v>
      </c>
      <c r="E39" s="28"/>
      <c r="F39" s="4"/>
    </row>
    <row r="40" customFormat="false" ht="13.8" hidden="false" customHeight="false" outlineLevel="0" collapsed="false">
      <c r="A40" s="53" t="s">
        <v>160</v>
      </c>
      <c r="B40" s="54" t="s">
        <v>161</v>
      </c>
      <c r="C40" s="55" t="n">
        <v>5000</v>
      </c>
      <c r="D40" s="55" t="s">
        <v>32</v>
      </c>
      <c r="E40" s="28"/>
      <c r="F40" s="4"/>
    </row>
    <row r="41" customFormat="false" ht="25.35" hidden="false" customHeight="false" outlineLevel="0" collapsed="false">
      <c r="A41" s="53" t="s">
        <v>162</v>
      </c>
      <c r="B41" s="54" t="s">
        <v>163</v>
      </c>
      <c r="C41" s="55" t="n">
        <v>131900</v>
      </c>
      <c r="D41" s="55" t="n">
        <v>48214.4</v>
      </c>
      <c r="E41" s="28" t="n">
        <f aca="false">D41/C41*100</f>
        <v>36.5537528430629</v>
      </c>
      <c r="F41" s="4"/>
    </row>
    <row r="42" customFormat="false" ht="60.75" hidden="false" customHeight="true" outlineLevel="0" collapsed="false">
      <c r="A42" s="53" t="s">
        <v>117</v>
      </c>
      <c r="B42" s="54" t="s">
        <v>164</v>
      </c>
      <c r="C42" s="55" t="n">
        <v>131900</v>
      </c>
      <c r="D42" s="55" t="n">
        <v>48214.4</v>
      </c>
      <c r="E42" s="28" t="n">
        <f aca="false">D42/C42*100</f>
        <v>36.5537528430629</v>
      </c>
      <c r="F42" s="4"/>
    </row>
    <row r="43" customFormat="false" ht="30.75" hidden="false" customHeight="true" outlineLevel="0" collapsed="false">
      <c r="A43" s="53" t="s">
        <v>119</v>
      </c>
      <c r="B43" s="54" t="s">
        <v>165</v>
      </c>
      <c r="C43" s="55" t="n">
        <v>131900</v>
      </c>
      <c r="D43" s="55" t="n">
        <v>48214.4</v>
      </c>
      <c r="E43" s="28" t="n">
        <f aca="false">D43/C43*100</f>
        <v>36.5537528430629</v>
      </c>
      <c r="F43" s="4"/>
    </row>
    <row r="44" customFormat="false" ht="13.8" hidden="false" customHeight="false" outlineLevel="0" collapsed="false">
      <c r="A44" s="53" t="s">
        <v>121</v>
      </c>
      <c r="B44" s="54" t="s">
        <v>166</v>
      </c>
      <c r="C44" s="55" t="n">
        <v>92100</v>
      </c>
      <c r="D44" s="55" t="n">
        <v>37031.08</v>
      </c>
      <c r="E44" s="28" t="n">
        <f aca="false">D44/C44*100</f>
        <v>40.2074701411509</v>
      </c>
      <c r="F44" s="4"/>
    </row>
    <row r="45" customFormat="false" ht="45.75" hidden="false" customHeight="true" outlineLevel="0" collapsed="false">
      <c r="A45" s="53" t="s">
        <v>123</v>
      </c>
      <c r="B45" s="54" t="s">
        <v>167</v>
      </c>
      <c r="C45" s="55" t="n">
        <v>39800</v>
      </c>
      <c r="D45" s="55" t="n">
        <v>11183.32</v>
      </c>
      <c r="E45" s="28" t="n">
        <f aca="false">D45/C45*100</f>
        <v>28.0987939698492</v>
      </c>
      <c r="F45" s="4"/>
    </row>
    <row r="46" customFormat="false" ht="164.25" hidden="false" customHeight="true" outlineLevel="0" collapsed="false">
      <c r="A46" s="53" t="s">
        <v>168</v>
      </c>
      <c r="B46" s="54" t="s">
        <v>169</v>
      </c>
      <c r="C46" s="55" t="n">
        <v>291700</v>
      </c>
      <c r="D46" s="55" t="n">
        <v>90000</v>
      </c>
      <c r="E46" s="28" t="n">
        <f aca="false">D46/C46*100</f>
        <v>30.8536167295166</v>
      </c>
      <c r="F46" s="4"/>
    </row>
    <row r="47" customFormat="false" ht="29.25" hidden="false" customHeight="true" outlineLevel="0" collapsed="false">
      <c r="A47" s="53" t="s">
        <v>133</v>
      </c>
      <c r="B47" s="54" t="s">
        <v>170</v>
      </c>
      <c r="C47" s="55" t="n">
        <v>291700</v>
      </c>
      <c r="D47" s="55" t="n">
        <v>90000</v>
      </c>
      <c r="E47" s="28" t="n">
        <f aca="false">D47/C47*100</f>
        <v>30.8536167295166</v>
      </c>
      <c r="F47" s="4"/>
    </row>
    <row r="48" customFormat="false" ht="31.5" hidden="false" customHeight="true" outlineLevel="0" collapsed="false">
      <c r="A48" s="53" t="s">
        <v>135</v>
      </c>
      <c r="B48" s="54" t="s">
        <v>171</v>
      </c>
      <c r="C48" s="55" t="n">
        <v>291700</v>
      </c>
      <c r="D48" s="55" t="n">
        <v>90000</v>
      </c>
      <c r="E48" s="28" t="n">
        <f aca="false">D48/C48*100</f>
        <v>30.8536167295166</v>
      </c>
      <c r="F48" s="4"/>
    </row>
    <row r="49" customFormat="false" ht="13.8" hidden="false" customHeight="false" outlineLevel="0" collapsed="false">
      <c r="A49" s="53" t="s">
        <v>137</v>
      </c>
      <c r="B49" s="54" t="s">
        <v>172</v>
      </c>
      <c r="C49" s="55" t="n">
        <v>291700</v>
      </c>
      <c r="D49" s="55" t="n">
        <v>90000</v>
      </c>
      <c r="E49" s="28" t="n">
        <f aca="false">D49/C49*100</f>
        <v>30.8536167295166</v>
      </c>
      <c r="F49" s="4"/>
    </row>
    <row r="50" customFormat="false" ht="13.8" hidden="false" customHeight="false" outlineLevel="0" collapsed="false">
      <c r="A50" s="53" t="s">
        <v>173</v>
      </c>
      <c r="B50" s="54" t="s">
        <v>174</v>
      </c>
      <c r="C50" s="55" t="n">
        <v>9556.2</v>
      </c>
      <c r="D50" s="55" t="s">
        <v>32</v>
      </c>
      <c r="E50" s="28"/>
      <c r="F50" s="4"/>
    </row>
    <row r="51" customFormat="false" ht="30.75" hidden="false" customHeight="true" outlineLevel="0" collapsed="false">
      <c r="A51" s="53" t="s">
        <v>133</v>
      </c>
      <c r="B51" s="54" t="s">
        <v>175</v>
      </c>
      <c r="C51" s="55" t="n">
        <v>9556.2</v>
      </c>
      <c r="D51" s="55" t="s">
        <v>32</v>
      </c>
      <c r="E51" s="28"/>
      <c r="F51" s="4"/>
    </row>
    <row r="52" customFormat="false" ht="31.5" hidden="false" customHeight="true" outlineLevel="0" collapsed="false">
      <c r="A52" s="53" t="s">
        <v>135</v>
      </c>
      <c r="B52" s="54" t="s">
        <v>176</v>
      </c>
      <c r="C52" s="55" t="n">
        <v>9556.2</v>
      </c>
      <c r="D52" s="55" t="s">
        <v>32</v>
      </c>
      <c r="E52" s="28"/>
      <c r="F52" s="4"/>
    </row>
    <row r="53" customFormat="false" ht="13.8" hidden="false" customHeight="false" outlineLevel="0" collapsed="false">
      <c r="A53" s="53" t="s">
        <v>137</v>
      </c>
      <c r="B53" s="54" t="s">
        <v>177</v>
      </c>
      <c r="C53" s="55" t="n">
        <v>9556.2</v>
      </c>
      <c r="D53" s="55" t="s">
        <v>32</v>
      </c>
      <c r="E53" s="28"/>
      <c r="F53" s="4"/>
    </row>
    <row r="54" customFormat="false" ht="91.5" hidden="false" customHeight="true" outlineLevel="0" collapsed="false">
      <c r="A54" s="53" t="s">
        <v>178</v>
      </c>
      <c r="B54" s="54" t="s">
        <v>179</v>
      </c>
      <c r="C54" s="55" t="n">
        <v>700</v>
      </c>
      <c r="D54" s="55" t="s">
        <v>32</v>
      </c>
      <c r="E54" s="28"/>
      <c r="F54" s="4"/>
    </row>
    <row r="55" customFormat="false" ht="34.5" hidden="false" customHeight="true" outlineLevel="0" collapsed="false">
      <c r="A55" s="53" t="s">
        <v>133</v>
      </c>
      <c r="B55" s="54" t="s">
        <v>180</v>
      </c>
      <c r="C55" s="55" t="n">
        <v>700</v>
      </c>
      <c r="D55" s="55" t="s">
        <v>32</v>
      </c>
      <c r="E55" s="28"/>
      <c r="F55" s="4"/>
    </row>
    <row r="56" customFormat="false" ht="33.75" hidden="false" customHeight="true" outlineLevel="0" collapsed="false">
      <c r="A56" s="53" t="s">
        <v>135</v>
      </c>
      <c r="B56" s="54" t="s">
        <v>181</v>
      </c>
      <c r="C56" s="55" t="n">
        <v>700</v>
      </c>
      <c r="D56" s="55" t="s">
        <v>32</v>
      </c>
      <c r="E56" s="28"/>
      <c r="F56" s="4"/>
    </row>
    <row r="57" customFormat="false" ht="45.75" hidden="false" customHeight="true" outlineLevel="0" collapsed="false">
      <c r="A57" s="53" t="s">
        <v>182</v>
      </c>
      <c r="B57" s="54" t="s">
        <v>183</v>
      </c>
      <c r="C57" s="55" t="n">
        <v>700</v>
      </c>
      <c r="D57" s="55" t="s">
        <v>32</v>
      </c>
      <c r="E57" s="28"/>
      <c r="F57" s="4"/>
    </row>
    <row r="58" customFormat="false" ht="60.75" hidden="false" customHeight="true" outlineLevel="0" collapsed="false">
      <c r="A58" s="53" t="s">
        <v>184</v>
      </c>
      <c r="B58" s="54" t="s">
        <v>185</v>
      </c>
      <c r="C58" s="55" t="n">
        <v>344504.87</v>
      </c>
      <c r="D58" s="55" t="s">
        <v>32</v>
      </c>
      <c r="E58" s="28"/>
      <c r="F58" s="4"/>
    </row>
    <row r="59" customFormat="false" ht="33" hidden="false" customHeight="true" outlineLevel="0" collapsed="false">
      <c r="A59" s="53" t="s">
        <v>133</v>
      </c>
      <c r="B59" s="54" t="s">
        <v>186</v>
      </c>
      <c r="C59" s="55" t="n">
        <v>344504.87</v>
      </c>
      <c r="D59" s="55" t="s">
        <v>32</v>
      </c>
      <c r="E59" s="28"/>
      <c r="F59" s="4"/>
    </row>
    <row r="60" customFormat="false" ht="31.5" hidden="false" customHeight="true" outlineLevel="0" collapsed="false">
      <c r="A60" s="53" t="s">
        <v>135</v>
      </c>
      <c r="B60" s="54" t="s">
        <v>187</v>
      </c>
      <c r="C60" s="55" t="n">
        <v>344504.87</v>
      </c>
      <c r="D60" s="55" t="s">
        <v>32</v>
      </c>
      <c r="E60" s="28"/>
      <c r="F60" s="4"/>
    </row>
    <row r="61" customFormat="false" ht="46.5" hidden="false" customHeight="true" outlineLevel="0" collapsed="false">
      <c r="A61" s="53" t="s">
        <v>182</v>
      </c>
      <c r="B61" s="54" t="s">
        <v>188</v>
      </c>
      <c r="C61" s="55" t="n">
        <v>344504.87</v>
      </c>
      <c r="D61" s="55" t="s">
        <v>32</v>
      </c>
      <c r="E61" s="28"/>
      <c r="F61" s="4"/>
    </row>
    <row r="62" customFormat="false" ht="78" hidden="false" customHeight="true" outlineLevel="0" collapsed="false">
      <c r="A62" s="53" t="s">
        <v>189</v>
      </c>
      <c r="B62" s="54" t="s">
        <v>190</v>
      </c>
      <c r="C62" s="55" t="n">
        <v>2000</v>
      </c>
      <c r="D62" s="55" t="s">
        <v>32</v>
      </c>
      <c r="E62" s="28"/>
      <c r="F62" s="4"/>
    </row>
    <row r="63" customFormat="false" ht="33" hidden="false" customHeight="true" outlineLevel="0" collapsed="false">
      <c r="A63" s="53" t="s">
        <v>133</v>
      </c>
      <c r="B63" s="54" t="s">
        <v>191</v>
      </c>
      <c r="C63" s="55" t="n">
        <v>2000</v>
      </c>
      <c r="D63" s="55" t="s">
        <v>32</v>
      </c>
      <c r="E63" s="28"/>
      <c r="F63" s="4"/>
    </row>
    <row r="64" customFormat="false" ht="31.5" hidden="false" customHeight="true" outlineLevel="0" collapsed="false">
      <c r="A64" s="53" t="s">
        <v>135</v>
      </c>
      <c r="B64" s="54" t="s">
        <v>192</v>
      </c>
      <c r="C64" s="55" t="n">
        <v>2000</v>
      </c>
      <c r="D64" s="55" t="s">
        <v>32</v>
      </c>
      <c r="E64" s="28"/>
      <c r="F64" s="4"/>
    </row>
    <row r="65" customFormat="false" ht="13.8" hidden="false" customHeight="false" outlineLevel="0" collapsed="false">
      <c r="A65" s="53" t="s">
        <v>137</v>
      </c>
      <c r="B65" s="54" t="s">
        <v>193</v>
      </c>
      <c r="C65" s="55" t="n">
        <v>2000</v>
      </c>
      <c r="D65" s="55" t="s">
        <v>32</v>
      </c>
      <c r="E65" s="28"/>
      <c r="F65" s="4"/>
    </row>
    <row r="66" customFormat="false" ht="13.8" hidden="false" customHeight="false" outlineLevel="0" collapsed="false">
      <c r="A66" s="53" t="s">
        <v>194</v>
      </c>
      <c r="B66" s="54" t="s">
        <v>195</v>
      </c>
      <c r="C66" s="55" t="n">
        <v>221927.65</v>
      </c>
      <c r="D66" s="55" t="n">
        <v>102392.22</v>
      </c>
      <c r="E66" s="28" t="n">
        <f aca="false">D66/C66*100</f>
        <v>46.1376579259051</v>
      </c>
      <c r="F66" s="4"/>
    </row>
    <row r="67" customFormat="false" ht="30" hidden="false" customHeight="true" outlineLevel="0" collapsed="false">
      <c r="A67" s="53" t="s">
        <v>133</v>
      </c>
      <c r="B67" s="54" t="s">
        <v>196</v>
      </c>
      <c r="C67" s="55" t="n">
        <v>221927.65</v>
      </c>
      <c r="D67" s="55" t="n">
        <v>102392.22</v>
      </c>
      <c r="E67" s="28" t="n">
        <f aca="false">D67/C67*100</f>
        <v>46.1376579259051</v>
      </c>
      <c r="F67" s="4"/>
    </row>
    <row r="68" customFormat="false" ht="30.75" hidden="false" customHeight="true" outlineLevel="0" collapsed="false">
      <c r="A68" s="53" t="s">
        <v>135</v>
      </c>
      <c r="B68" s="54" t="s">
        <v>197</v>
      </c>
      <c r="C68" s="55" t="n">
        <v>221927.65</v>
      </c>
      <c r="D68" s="55" t="n">
        <v>102392.22</v>
      </c>
      <c r="E68" s="28" t="n">
        <f aca="false">D68/C68*100</f>
        <v>46.1376579259051</v>
      </c>
      <c r="F68" s="4"/>
    </row>
    <row r="69" customFormat="false" ht="13.8" hidden="false" customHeight="false" outlineLevel="0" collapsed="false">
      <c r="A69" s="53" t="s">
        <v>137</v>
      </c>
      <c r="B69" s="54" t="s">
        <v>198</v>
      </c>
      <c r="C69" s="55" t="n">
        <v>31900.32</v>
      </c>
      <c r="D69" s="55" t="s">
        <v>32</v>
      </c>
      <c r="E69" s="28"/>
      <c r="F69" s="4"/>
    </row>
    <row r="70" customFormat="false" ht="13.8" hidden="false" customHeight="false" outlineLevel="0" collapsed="false">
      <c r="A70" s="53" t="s">
        <v>199</v>
      </c>
      <c r="B70" s="54" t="s">
        <v>200</v>
      </c>
      <c r="C70" s="55" t="n">
        <v>190027.33</v>
      </c>
      <c r="D70" s="55" t="n">
        <v>102392.22</v>
      </c>
      <c r="E70" s="28" t="n">
        <f aca="false">D70/C70*100</f>
        <v>53.8828914767155</v>
      </c>
      <c r="F70" s="4"/>
    </row>
    <row r="71" customFormat="false" ht="13.8" hidden="false" customHeight="false" outlineLevel="0" collapsed="false">
      <c r="A71" s="53" t="s">
        <v>201</v>
      </c>
      <c r="B71" s="54" t="s">
        <v>202</v>
      </c>
      <c r="C71" s="55" t="n">
        <v>29199.68</v>
      </c>
      <c r="D71" s="55" t="s">
        <v>32</v>
      </c>
      <c r="E71" s="56" t="s">
        <v>32</v>
      </c>
      <c r="F71" s="4"/>
    </row>
    <row r="72" customFormat="false" ht="31.5" hidden="false" customHeight="true" outlineLevel="0" collapsed="false">
      <c r="A72" s="53" t="s">
        <v>133</v>
      </c>
      <c r="B72" s="54" t="s">
        <v>203</v>
      </c>
      <c r="C72" s="55" t="n">
        <v>29199.68</v>
      </c>
      <c r="D72" s="55" t="s">
        <v>32</v>
      </c>
      <c r="E72" s="56" t="s">
        <v>32</v>
      </c>
      <c r="F72" s="4"/>
    </row>
    <row r="73" customFormat="false" ht="32.25" hidden="false" customHeight="true" outlineLevel="0" collapsed="false">
      <c r="A73" s="53" t="s">
        <v>135</v>
      </c>
      <c r="B73" s="54" t="s">
        <v>204</v>
      </c>
      <c r="C73" s="55" t="n">
        <v>29199.68</v>
      </c>
      <c r="D73" s="55" t="s">
        <v>32</v>
      </c>
      <c r="E73" s="56" t="s">
        <v>32</v>
      </c>
      <c r="F73" s="4"/>
    </row>
    <row r="74" customFormat="false" ht="13.8" hidden="false" customHeight="false" outlineLevel="0" collapsed="false">
      <c r="A74" s="53" t="s">
        <v>137</v>
      </c>
      <c r="B74" s="54" t="s">
        <v>205</v>
      </c>
      <c r="C74" s="55" t="n">
        <v>29199.68</v>
      </c>
      <c r="D74" s="55" t="s">
        <v>32</v>
      </c>
      <c r="E74" s="56" t="s">
        <v>32</v>
      </c>
      <c r="F74" s="4"/>
    </row>
    <row r="75" customFormat="false" ht="62.25" hidden="false" customHeight="true" outlineLevel="0" collapsed="false">
      <c r="A75" s="53" t="s">
        <v>206</v>
      </c>
      <c r="B75" s="54" t="s">
        <v>207</v>
      </c>
      <c r="C75" s="55" t="n">
        <v>1000</v>
      </c>
      <c r="D75" s="55" t="s">
        <v>32</v>
      </c>
      <c r="E75" s="56" t="s">
        <v>32</v>
      </c>
      <c r="F75" s="4"/>
    </row>
    <row r="76" customFormat="false" ht="32.25" hidden="false" customHeight="true" outlineLevel="0" collapsed="false">
      <c r="A76" s="53" t="s">
        <v>133</v>
      </c>
      <c r="B76" s="54" t="s">
        <v>208</v>
      </c>
      <c r="C76" s="55" t="n">
        <v>1000</v>
      </c>
      <c r="D76" s="55" t="s">
        <v>32</v>
      </c>
      <c r="E76" s="56" t="s">
        <v>32</v>
      </c>
      <c r="F76" s="4"/>
    </row>
    <row r="77" customFormat="false" ht="30.75" hidden="false" customHeight="true" outlineLevel="0" collapsed="false">
      <c r="A77" s="53" t="s">
        <v>135</v>
      </c>
      <c r="B77" s="54" t="s">
        <v>209</v>
      </c>
      <c r="C77" s="55" t="n">
        <v>1000</v>
      </c>
      <c r="D77" s="55" t="s">
        <v>32</v>
      </c>
      <c r="E77" s="56" t="s">
        <v>32</v>
      </c>
      <c r="F77" s="4"/>
    </row>
    <row r="78" customFormat="false" ht="13.8" hidden="false" customHeight="false" outlineLevel="0" collapsed="false">
      <c r="A78" s="53" t="s">
        <v>137</v>
      </c>
      <c r="B78" s="54" t="s">
        <v>210</v>
      </c>
      <c r="C78" s="55" t="n">
        <v>1000</v>
      </c>
      <c r="D78" s="55" t="s">
        <v>32</v>
      </c>
      <c r="E78" s="56" t="s">
        <v>32</v>
      </c>
      <c r="F78" s="4"/>
    </row>
    <row r="79" customFormat="false" ht="45.75" hidden="false" customHeight="true" outlineLevel="0" collapsed="false">
      <c r="A79" s="53" t="s">
        <v>211</v>
      </c>
      <c r="B79" s="54" t="s">
        <v>212</v>
      </c>
      <c r="C79" s="55" t="n">
        <v>1000</v>
      </c>
      <c r="D79" s="55" t="s">
        <v>32</v>
      </c>
      <c r="E79" s="56" t="s">
        <v>32</v>
      </c>
      <c r="F79" s="4"/>
    </row>
    <row r="80" customFormat="false" ht="31.5" hidden="false" customHeight="true" outlineLevel="0" collapsed="false">
      <c r="A80" s="53" t="s">
        <v>133</v>
      </c>
      <c r="B80" s="54" t="s">
        <v>213</v>
      </c>
      <c r="C80" s="55" t="n">
        <v>1000</v>
      </c>
      <c r="D80" s="55" t="s">
        <v>32</v>
      </c>
      <c r="E80" s="56" t="s">
        <v>32</v>
      </c>
      <c r="F80" s="4"/>
    </row>
    <row r="81" customFormat="false" ht="30.75" hidden="false" customHeight="true" outlineLevel="0" collapsed="false">
      <c r="A81" s="53" t="s">
        <v>135</v>
      </c>
      <c r="B81" s="54" t="s">
        <v>214</v>
      </c>
      <c r="C81" s="55" t="n">
        <v>1000</v>
      </c>
      <c r="D81" s="55" t="s">
        <v>32</v>
      </c>
      <c r="E81" s="56" t="s">
        <v>32</v>
      </c>
      <c r="F81" s="4"/>
    </row>
    <row r="82" customFormat="false" ht="13.8" hidden="false" customHeight="false" outlineLevel="0" collapsed="false">
      <c r="A82" s="53" t="s">
        <v>137</v>
      </c>
      <c r="B82" s="54" t="s">
        <v>215</v>
      </c>
      <c r="C82" s="55" t="n">
        <v>1000</v>
      </c>
      <c r="D82" s="55" t="s">
        <v>32</v>
      </c>
      <c r="E82" s="56" t="s">
        <v>32</v>
      </c>
      <c r="F82" s="4"/>
    </row>
    <row r="83" customFormat="false" ht="13.8" hidden="false" customHeight="false" outlineLevel="0" collapsed="false">
      <c r="A83" s="53" t="s">
        <v>216</v>
      </c>
      <c r="B83" s="54" t="s">
        <v>217</v>
      </c>
      <c r="C83" s="55" t="n">
        <v>1000</v>
      </c>
      <c r="D83" s="55" t="s">
        <v>32</v>
      </c>
      <c r="E83" s="56" t="s">
        <v>32</v>
      </c>
      <c r="F83" s="4"/>
    </row>
    <row r="84" customFormat="false" ht="13.8" hidden="false" customHeight="false" outlineLevel="0" collapsed="false">
      <c r="A84" s="53" t="s">
        <v>218</v>
      </c>
      <c r="B84" s="54" t="s">
        <v>219</v>
      </c>
      <c r="C84" s="55" t="n">
        <v>1000</v>
      </c>
      <c r="D84" s="55" t="s">
        <v>32</v>
      </c>
      <c r="E84" s="56" t="s">
        <v>32</v>
      </c>
      <c r="F84" s="4"/>
    </row>
    <row r="85" customFormat="false" ht="13.8" hidden="false" customHeight="false" outlineLevel="0" collapsed="false">
      <c r="A85" s="53" t="s">
        <v>220</v>
      </c>
      <c r="B85" s="57" t="s">
        <v>221</v>
      </c>
      <c r="C85" s="58" t="n">
        <v>1000</v>
      </c>
      <c r="D85" s="58" t="s">
        <v>32</v>
      </c>
      <c r="E85" s="59" t="s">
        <v>32</v>
      </c>
      <c r="F85" s="4"/>
    </row>
    <row r="86" customFormat="false" ht="12.95" hidden="false" customHeight="true" outlineLevel="0" collapsed="false">
      <c r="A86" s="60"/>
      <c r="B86" s="61"/>
      <c r="C86" s="62"/>
      <c r="D86" s="62"/>
      <c r="E86" s="63"/>
      <c r="F86" s="4"/>
    </row>
    <row r="87" customFormat="false" ht="20.85" hidden="false" customHeight="true" outlineLevel="0" collapsed="false">
      <c r="A87" s="64" t="s">
        <v>222</v>
      </c>
      <c r="B87" s="65" t="s">
        <v>114</v>
      </c>
      <c r="C87" s="66" t="s">
        <v>114</v>
      </c>
      <c r="D87" s="67" t="n">
        <v>-157422.81</v>
      </c>
      <c r="E87" s="68" t="s">
        <v>32</v>
      </c>
      <c r="F87" s="4"/>
    </row>
    <row r="88" customFormat="false" ht="15" hidden="false" customHeight="true" outlineLevel="0" collapsed="false">
      <c r="A88" s="69"/>
      <c r="B88" s="70"/>
      <c r="C88" s="70"/>
      <c r="D88" s="70"/>
      <c r="E88" s="70"/>
      <c r="F88" s="4"/>
    </row>
  </sheetData>
  <mergeCells count="6">
    <mergeCell ref="A2:E2"/>
    <mergeCell ref="A4:A9"/>
    <mergeCell ref="B4:B9"/>
    <mergeCell ref="C4:C9"/>
    <mergeCell ref="D4:D9"/>
    <mergeCell ref="E4:E9"/>
  </mergeCells>
  <printOptions headings="false" gridLines="false" gridLinesSet="true" horizontalCentered="false" verticalCentered="false"/>
  <pageMargins left="0.590277777777778" right="0" top="0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H26"/>
  <sheetViews>
    <sheetView showFormulas="false" showGridLines="true" showRowColHeaders="true" showZeros="true" rightToLeft="false" tabSelected="true" showOutlineSymbols="true" defaultGridColor="true" view="normal" topLeftCell="A5" colorId="64" zoomScale="100" zoomScaleNormal="100" zoomScalePageLayoutView="100" workbookViewId="0">
      <selection pane="topLeft" activeCell="J13" activeCellId="0" sqref="J13"/>
    </sheetView>
  </sheetViews>
  <sheetFormatPr defaultRowHeight="15" zeroHeight="false" outlineLevelRow="0" outlineLevelCol="0"/>
  <cols>
    <col collapsed="false" customWidth="true" hidden="false" outlineLevel="0" max="1" min="1" style="1" width="0.71"/>
    <col collapsed="false" customWidth="true" hidden="false" outlineLevel="0" max="2" min="2" style="1" width="20.71"/>
    <col collapsed="false" customWidth="true" hidden="false" outlineLevel="0" max="3" min="3" style="1" width="25.57"/>
    <col collapsed="false" customWidth="true" hidden="false" outlineLevel="0" max="4" min="4" style="1" width="23.28"/>
    <col collapsed="false" customWidth="true" hidden="false" outlineLevel="0" max="5" min="5" style="1" width="12.86"/>
    <col collapsed="false" customWidth="true" hidden="false" outlineLevel="0" max="6" min="6" style="1" width="10.99"/>
    <col collapsed="false" customWidth="true" hidden="false" outlineLevel="0" max="7" min="7" style="1" width="11.71"/>
    <col collapsed="false" customWidth="true" hidden="false" outlineLevel="0" max="1025" min="8" style="1" width="9.14"/>
  </cols>
  <sheetData>
    <row r="1" customFormat="false" ht="15" hidden="false" customHeight="true" outlineLevel="0" collapsed="false">
      <c r="B1" s="71"/>
      <c r="C1" s="71"/>
      <c r="D1" s="71"/>
      <c r="E1" s="71"/>
      <c r="F1" s="71"/>
      <c r="G1" s="71"/>
      <c r="H1" s="4"/>
    </row>
    <row r="2" customFormat="false" ht="12.75" hidden="false" customHeight="true" outlineLevel="0" collapsed="false">
      <c r="B2" s="72" t="s">
        <v>223</v>
      </c>
      <c r="C2" s="72"/>
      <c r="D2" s="72"/>
      <c r="E2" s="72"/>
      <c r="F2" s="72"/>
      <c r="G2" s="72"/>
      <c r="H2" s="4"/>
    </row>
    <row r="3" customFormat="false" ht="18.75" hidden="false" customHeight="true" outlineLevel="0" collapsed="false">
      <c r="B3" s="73"/>
      <c r="C3" s="73"/>
      <c r="D3" s="74"/>
      <c r="E3" s="75"/>
      <c r="F3" s="76"/>
      <c r="G3" s="76" t="s">
        <v>8</v>
      </c>
      <c r="H3" s="4"/>
    </row>
    <row r="4" customFormat="false" ht="12" hidden="false" customHeight="true" outlineLevel="0" collapsed="false">
      <c r="B4" s="77" t="s">
        <v>224</v>
      </c>
      <c r="C4" s="77"/>
      <c r="D4" s="78" t="s">
        <v>225</v>
      </c>
      <c r="E4" s="79" t="s">
        <v>11</v>
      </c>
      <c r="F4" s="79" t="s">
        <v>12</v>
      </c>
      <c r="G4" s="80" t="s">
        <v>13</v>
      </c>
      <c r="H4" s="4"/>
    </row>
    <row r="5" customFormat="false" ht="11.85" hidden="false" customHeight="true" outlineLevel="0" collapsed="false">
      <c r="B5" s="77"/>
      <c r="C5" s="77"/>
      <c r="D5" s="78"/>
      <c r="E5" s="79"/>
      <c r="F5" s="79"/>
      <c r="G5" s="80"/>
      <c r="H5" s="4"/>
    </row>
    <row r="6" customFormat="false" ht="36.75" hidden="false" customHeight="true" outlineLevel="0" collapsed="false">
      <c r="B6" s="77"/>
      <c r="C6" s="77"/>
      <c r="D6" s="78"/>
      <c r="E6" s="79"/>
      <c r="F6" s="79"/>
      <c r="G6" s="80"/>
      <c r="H6" s="4"/>
    </row>
    <row r="7" customFormat="false" ht="12.75" hidden="false" customHeight="true" outlineLevel="0" collapsed="false">
      <c r="B7" s="81" t="n">
        <v>1</v>
      </c>
      <c r="C7" s="81"/>
      <c r="D7" s="82" t="n">
        <v>2</v>
      </c>
      <c r="E7" s="83" t="n">
        <v>3</v>
      </c>
      <c r="F7" s="83" t="n">
        <v>4</v>
      </c>
      <c r="G7" s="84" t="n">
        <v>5</v>
      </c>
      <c r="H7" s="4"/>
    </row>
    <row r="8" customFormat="false" ht="30.75" hidden="false" customHeight="true" outlineLevel="0" collapsed="false">
      <c r="B8" s="85" t="s">
        <v>226</v>
      </c>
      <c r="C8" s="85"/>
      <c r="D8" s="86" t="s">
        <v>114</v>
      </c>
      <c r="E8" s="87" t="n">
        <v>-32372.67</v>
      </c>
      <c r="F8" s="87" t="n">
        <v>157422.81</v>
      </c>
      <c r="G8" s="88" t="n">
        <f aca="false">F8/E8*100</f>
        <v>-486.283059135993</v>
      </c>
      <c r="H8" s="4"/>
    </row>
    <row r="9" customFormat="false" ht="12.95" hidden="false" customHeight="true" outlineLevel="0" collapsed="false">
      <c r="B9" s="89" t="s">
        <v>19</v>
      </c>
      <c r="C9" s="89"/>
      <c r="D9" s="50"/>
      <c r="E9" s="90"/>
      <c r="F9" s="91"/>
      <c r="G9" s="92"/>
      <c r="H9" s="4"/>
    </row>
    <row r="10" customFormat="false" ht="15" hidden="false" customHeight="true" outlineLevel="0" collapsed="false">
      <c r="B10" s="93" t="s">
        <v>227</v>
      </c>
      <c r="C10" s="93"/>
      <c r="D10" s="94" t="s">
        <v>114</v>
      </c>
      <c r="E10" s="95" t="n">
        <v>-32372.67</v>
      </c>
      <c r="F10" s="96" t="s">
        <v>32</v>
      </c>
      <c r="G10" s="97" t="s">
        <v>32</v>
      </c>
      <c r="H10" s="4"/>
    </row>
    <row r="11" customFormat="false" ht="15" hidden="false" customHeight="true" outlineLevel="0" collapsed="false">
      <c r="B11" s="89" t="s">
        <v>228</v>
      </c>
      <c r="C11" s="89"/>
      <c r="D11" s="98"/>
      <c r="E11" s="99"/>
      <c r="F11" s="99"/>
      <c r="G11" s="100"/>
      <c r="H11" s="4"/>
    </row>
    <row r="12" customFormat="false" ht="30.75" hidden="false" customHeight="true" outlineLevel="0" collapsed="false">
      <c r="B12" s="89" t="s">
        <v>229</v>
      </c>
      <c r="C12" s="89"/>
      <c r="D12" s="98" t="s">
        <v>230</v>
      </c>
      <c r="E12" s="96" t="n">
        <v>-32372.67</v>
      </c>
      <c r="F12" s="96" t="s">
        <v>32</v>
      </c>
      <c r="G12" s="101" t="s">
        <v>32</v>
      </c>
      <c r="H12" s="4"/>
    </row>
    <row r="13" customFormat="false" ht="46.5" hidden="false" customHeight="true" outlineLevel="0" collapsed="false">
      <c r="B13" s="89" t="s">
        <v>231</v>
      </c>
      <c r="C13" s="89"/>
      <c r="D13" s="98" t="s">
        <v>232</v>
      </c>
      <c r="E13" s="96" t="n">
        <v>-32372.67</v>
      </c>
      <c r="F13" s="96" t="s">
        <v>32</v>
      </c>
      <c r="G13" s="101" t="s">
        <v>32</v>
      </c>
      <c r="H13" s="4"/>
    </row>
    <row r="14" customFormat="false" ht="60.75" hidden="false" customHeight="true" outlineLevel="0" collapsed="false">
      <c r="B14" s="89" t="s">
        <v>233</v>
      </c>
      <c r="C14" s="89"/>
      <c r="D14" s="98" t="s">
        <v>234</v>
      </c>
      <c r="E14" s="96" t="n">
        <v>-32372.67</v>
      </c>
      <c r="F14" s="96" t="s">
        <v>32</v>
      </c>
      <c r="G14" s="101" t="s">
        <v>32</v>
      </c>
      <c r="H14" s="4"/>
    </row>
    <row r="15" customFormat="false" ht="62.25" hidden="false" customHeight="true" outlineLevel="0" collapsed="false">
      <c r="B15" s="102" t="s">
        <v>235</v>
      </c>
      <c r="C15" s="102"/>
      <c r="D15" s="98" t="s">
        <v>236</v>
      </c>
      <c r="E15" s="96" t="n">
        <v>-32372.67</v>
      </c>
      <c r="F15" s="96" t="s">
        <v>32</v>
      </c>
      <c r="G15" s="101" t="s">
        <v>32</v>
      </c>
      <c r="H15" s="4"/>
    </row>
    <row r="16" customFormat="false" ht="15.2" hidden="true" customHeight="true" outlineLevel="0" collapsed="false">
      <c r="B16" s="103" t="s">
        <v>237</v>
      </c>
      <c r="C16" s="103"/>
      <c r="D16" s="98" t="s">
        <v>114</v>
      </c>
      <c r="E16" s="104" t="s">
        <v>32</v>
      </c>
      <c r="F16" s="104" t="s">
        <v>32</v>
      </c>
      <c r="G16" s="105" t="s">
        <v>32</v>
      </c>
      <c r="H16" s="4"/>
    </row>
    <row r="17" customFormat="false" ht="17.25" hidden="false" customHeight="true" outlineLevel="0" collapsed="false">
      <c r="B17" s="106" t="s">
        <v>238</v>
      </c>
      <c r="C17" s="106"/>
      <c r="D17" s="107"/>
      <c r="E17" s="104"/>
      <c r="F17" s="108" t="n">
        <v>157422.81</v>
      </c>
      <c r="G17" s="105"/>
      <c r="H17" s="4"/>
    </row>
    <row r="18" customFormat="false" ht="14.1" hidden="false" customHeight="true" outlineLevel="0" collapsed="false">
      <c r="B18" s="109" t="s">
        <v>239</v>
      </c>
      <c r="C18" s="109"/>
      <c r="D18" s="107"/>
      <c r="E18" s="104" t="n">
        <v>-2221361.07</v>
      </c>
      <c r="F18" s="108" t="n">
        <f aca="false">F19</f>
        <v>-702955.62</v>
      </c>
      <c r="G18" s="110" t="n">
        <f aca="false">F18/E18*100</f>
        <v>31.6452660260225</v>
      </c>
      <c r="H18" s="4"/>
    </row>
    <row r="19" customFormat="false" ht="15.2" hidden="false" customHeight="true" outlineLevel="0" collapsed="false">
      <c r="B19" s="111" t="s">
        <v>240</v>
      </c>
      <c r="C19" s="111"/>
      <c r="D19" s="107" t="s">
        <v>241</v>
      </c>
      <c r="E19" s="104" t="n">
        <v>-2221361.07</v>
      </c>
      <c r="F19" s="108" t="n">
        <f aca="false">F20</f>
        <v>-702955.62</v>
      </c>
      <c r="G19" s="110" t="n">
        <f aca="false">F19/E19*100</f>
        <v>31.6452660260225</v>
      </c>
      <c r="H19" s="4"/>
    </row>
    <row r="20" customFormat="false" ht="30.75" hidden="false" customHeight="true" outlineLevel="0" collapsed="false">
      <c r="B20" s="112" t="s">
        <v>242</v>
      </c>
      <c r="C20" s="112"/>
      <c r="D20" s="107" t="s">
        <v>243</v>
      </c>
      <c r="E20" s="104" t="n">
        <v>-2221361.07</v>
      </c>
      <c r="F20" s="108" t="n">
        <f aca="false">F21</f>
        <v>-702955.62</v>
      </c>
      <c r="G20" s="110" t="n">
        <f aca="false">F20/E20*100</f>
        <v>31.6452660260225</v>
      </c>
      <c r="H20" s="4"/>
    </row>
    <row r="21" customFormat="false" ht="30" hidden="false" customHeight="true" outlineLevel="0" collapsed="false">
      <c r="B21" s="111" t="s">
        <v>244</v>
      </c>
      <c r="C21" s="111"/>
      <c r="D21" s="107" t="s">
        <v>245</v>
      </c>
      <c r="E21" s="104" t="n">
        <v>-2221361.07</v>
      </c>
      <c r="F21" s="108" t="n">
        <v>-702955.62</v>
      </c>
      <c r="G21" s="110" t="n">
        <f aca="false">F21/E21*100</f>
        <v>31.6452660260225</v>
      </c>
      <c r="H21" s="4"/>
    </row>
    <row r="22" customFormat="false" ht="19.5" hidden="false" customHeight="true" outlineLevel="0" collapsed="false">
      <c r="B22" s="109" t="s">
        <v>246</v>
      </c>
      <c r="C22" s="109"/>
      <c r="D22" s="107"/>
      <c r="E22" s="104" t="n">
        <v>2221361.07</v>
      </c>
      <c r="F22" s="108" t="n">
        <f aca="false">F23</f>
        <v>860378.43</v>
      </c>
      <c r="G22" s="110" t="n">
        <f aca="false">F22/E22*100</f>
        <v>38.7320387315512</v>
      </c>
      <c r="H22" s="4"/>
    </row>
    <row r="23" customFormat="false" ht="15.2" hidden="false" customHeight="true" outlineLevel="0" collapsed="false">
      <c r="B23" s="111" t="s">
        <v>247</v>
      </c>
      <c r="C23" s="111"/>
      <c r="D23" s="107" t="s">
        <v>248</v>
      </c>
      <c r="E23" s="104" t="n">
        <v>2221361.07</v>
      </c>
      <c r="F23" s="108" t="n">
        <f aca="false">F24</f>
        <v>860378.43</v>
      </c>
      <c r="G23" s="110" t="n">
        <f aca="false">F23/E23*100</f>
        <v>38.7320387315512</v>
      </c>
      <c r="H23" s="4"/>
    </row>
    <row r="24" customFormat="false" ht="30" hidden="false" customHeight="true" outlineLevel="0" collapsed="false">
      <c r="B24" s="112" t="s">
        <v>249</v>
      </c>
      <c r="C24" s="112"/>
      <c r="D24" s="107" t="s">
        <v>250</v>
      </c>
      <c r="E24" s="104" t="n">
        <v>2221361.07</v>
      </c>
      <c r="F24" s="113" t="n">
        <f aca="false">F25</f>
        <v>860378.43</v>
      </c>
      <c r="G24" s="110" t="n">
        <f aca="false">F24/E24*100</f>
        <v>38.7320387315512</v>
      </c>
      <c r="H24" s="4"/>
    </row>
    <row r="25" customFormat="false" ht="29.25" hidden="false" customHeight="true" outlineLevel="0" collapsed="false">
      <c r="B25" s="114" t="s">
        <v>251</v>
      </c>
      <c r="C25" s="114"/>
      <c r="D25" s="115" t="s">
        <v>252</v>
      </c>
      <c r="E25" s="116" t="n">
        <v>2221361.07</v>
      </c>
      <c r="F25" s="117" t="n">
        <v>860378.43</v>
      </c>
      <c r="G25" s="118" t="n">
        <f aca="false">F25/E25*100</f>
        <v>38.7320387315512</v>
      </c>
      <c r="H25" s="4"/>
    </row>
    <row r="26" customFormat="false" ht="13.5" hidden="false" customHeight="true" outlineLevel="0" collapsed="false">
      <c r="B26" s="119"/>
      <c r="C26" s="119"/>
      <c r="D26" s="120"/>
      <c r="E26" s="121"/>
      <c r="F26" s="120"/>
      <c r="G26" s="120"/>
      <c r="H26" s="122"/>
    </row>
  </sheetData>
  <mergeCells count="25">
    <mergeCell ref="B2:G2"/>
    <mergeCell ref="B4:C6"/>
    <mergeCell ref="D4:D6"/>
    <mergeCell ref="E4:E6"/>
    <mergeCell ref="F4:F6"/>
    <mergeCell ref="G4:G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</mergeCells>
  <printOptions headings="false" gridLines="false" gridLinesSet="true" horizontalCentered="false" verticalCentered="false"/>
  <pageMargins left="0.590277777777778" right="0" top="0" bottom="0" header="0.511805555555555" footer="0.511805555555555"/>
  <pageSetup paperSize="9" scale="9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A5CA887-8A91-4943-A521-D0DC74A2115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2024-07-05T12:15:38Z</dcterms:created>
  <dc:creator>FUI\4 element</dc:creator>
  <dc:description/>
  <dc:language>ru-RU</dc:language>
  <cp:lastModifiedBy/>
  <cp:lastPrinted>2024-07-18T15:35:43Z</cp:lastPrinted>
  <dcterms:modified xsi:type="dcterms:W3CDTF">2024-07-18T15:38:16Z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????">
    <vt:lpwstr>svod</vt:lpwstr>
  </property>
  <property fmtid="{D5CDD505-2E9C-101B-9397-08002B2CF9AE}" pid="9" name="?????? ????">
    <vt:lpwstr>20.2.0.41754049</vt:lpwstr>
  </property>
  <property fmtid="{D5CDD505-2E9C-101B-9397-08002B2CF9AE}" pid="10" name="?????? ???????">
    <vt:lpwstr>19.2.5.33948</vt:lpwstr>
  </property>
  <property fmtid="{D5CDD505-2E9C-101B-9397-08002B2CF9AE}" pid="11" name="????????? ????">
    <vt:lpwstr>используется</vt:lpwstr>
  </property>
  <property fmtid="{D5CDD505-2E9C-101B-9397-08002B2CF9AE}" pid="12" name="???????? ?????????">
    <vt:lpwstr>SV_0503127M_20220301_27.xlsx</vt:lpwstr>
  </property>
  <property fmtid="{D5CDD505-2E9C-101B-9397-08002B2CF9AE}" pid="13" name="???????? ??????">
    <vt:lpwstr>SV_0503127M_20220301_27.xlsx</vt:lpwstr>
  </property>
  <property fmtid="{D5CDD505-2E9C-101B-9397-08002B2CF9AE}" pid="14" name="????????????">
    <vt:lpwstr>f09014_03</vt:lpwstr>
  </property>
  <property fmtid="{D5CDD505-2E9C-101B-9397-08002B2CF9AE}" pid="15" name="??????">
    <vt:lpwstr>dbase1\svod</vt:lpwstr>
  </property>
  <property fmtid="{D5CDD505-2E9C-101B-9397-08002B2CF9AE}" pid="16" name="??? ???????">
    <vt:lpwstr>MSSQL</vt:lpwstr>
  </property>
  <property fmtid="{D5CDD505-2E9C-101B-9397-08002B2CF9AE}" pid="17" name="??????">
    <vt:lpwstr>SV_0503127M_20220301.xlt</vt:lpwstr>
  </property>
</Properties>
</file>