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27495" windowHeight="1113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Доходы!$A$1:$E$76</definedName>
    <definedName name="_xlnm.Print_Area" localSheetId="2">Источники!$A$1:$F$22</definedName>
    <definedName name="_xlnm.Print_Area" localSheetId="1">Расходы!$A$1:$E$127</definedName>
  </definedNames>
  <calcPr calcId="144525"/>
</workbook>
</file>

<file path=xl/calcChain.xml><?xml version="1.0" encoding="utf-8"?>
<calcChain xmlns="http://schemas.openxmlformats.org/spreadsheetml/2006/main">
  <c r="F22" i="4" l="1"/>
  <c r="F21" i="4"/>
  <c r="F20" i="4"/>
  <c r="F19" i="4"/>
  <c r="F18" i="4"/>
  <c r="F17" i="4"/>
  <c r="F16" i="4"/>
  <c r="F15" i="4"/>
  <c r="F14" i="4"/>
  <c r="F8" i="4"/>
  <c r="E124" i="3"/>
  <c r="E123" i="3"/>
  <c r="E122" i="3"/>
  <c r="E121" i="3"/>
  <c r="E120" i="3"/>
  <c r="E119" i="3"/>
  <c r="E118" i="3"/>
  <c r="E117" i="3"/>
  <c r="E108" i="3"/>
  <c r="E107" i="3"/>
  <c r="E106" i="3"/>
  <c r="E105" i="3"/>
  <c r="E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75" i="3"/>
  <c r="E74" i="3"/>
  <c r="E73" i="3"/>
  <c r="E72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46" i="3"/>
  <c r="E45" i="3"/>
  <c r="E44" i="3"/>
  <c r="E43" i="3"/>
  <c r="E39" i="3"/>
  <c r="E38" i="3"/>
  <c r="E37" i="3"/>
  <c r="E36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1" i="3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5" i="2"/>
  <c r="E24" i="2"/>
  <c r="E22" i="2"/>
  <c r="E21" i="2"/>
  <c r="E20" i="2"/>
  <c r="E19" i="2"/>
  <c r="E18" i="2"/>
  <c r="E16" i="2"/>
</calcChain>
</file>

<file path=xl/sharedStrings.xml><?xml version="1.0" encoding="utf-8"?>
<sst xmlns="http://schemas.openxmlformats.org/spreadsheetml/2006/main" count="464" uniqueCount="325">
  <si>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</si>
  <si>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</si>
  <si>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</si>
  <si>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</si>
  <si>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</si>
  <si>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</si>
  <si>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</si>
  <si>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</si>
  <si>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</si>
  <si>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</si>
  <si>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</si>
  <si>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</si>
  <si>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</si>
  <si>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</si>
  <si>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</si>
  <si>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</si>
  <si>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</si>
  <si>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</si>
  <si>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</si>
  <si>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</si>
  <si>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</si>
  <si>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</si>
  <si>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</si>
  <si>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</si>
  <si>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</si>
  <si>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</si>
  <si>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</si>
  <si>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18210102021010000110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</si>
  <si>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 (сумма платежа (перерасчеты, недоимка и задолженность по соответствующему платежу, в том числе по отмененному)</t>
  </si>
  <si>
    <t>18210102021011000110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</si>
  <si>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</si>
  <si>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</si>
  <si>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</si>
  <si>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</si>
  <si>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</si>
  <si>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</si>
  <si>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</si>
  <si>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18210102080010000110</t>
  </si>
  <si>
    <t>Налог на доходы физических лиц части суммы налога, превышающей 650 000 рублей, относящейся к части налоговой базы, превышающей 5 000 000 рублей (сумма платежа (перерасчеты, недоимка и задолженность по соответствующему платежу, в том числе по отмененному)</t>
  </si>
  <si>
    <t>18210102080011000110</t>
  </si>
  <si>
    <t>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</si>
  <si>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18210102130010000110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</si>
  <si>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</si>
  <si>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18210102130011000110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</si>
  <si>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</si>
  <si>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</si>
  <si>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</si>
  <si>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</si>
  <si>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</si>
  <si>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</si>
  <si>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</si>
  <si>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</si>
  <si>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</si>
  <si>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</si>
  <si>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</si>
  <si>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</si>
  <si>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</si>
  <si>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</si>
  <si>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</si>
  <si>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</si>
  <si>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</si>
  <si>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</si>
  <si>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</si>
  <si>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</si>
  <si>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</si>
  <si>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</si>
  <si>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</si>
  <si>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</si>
  <si>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</si>
  <si>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</si>
  <si>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</si>
  <si>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</si>
  <si>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</si>
  <si>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</si>
  <si>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</si>
  <si>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ШТРАФЫ, САНКЦИИ, ВОЗМЕЩЕНИЕ УЩЕРБА</t>
  </si>
  <si>
    <t>91011600000000000000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</si>
  <si>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</si>
  <si>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91011602000020000140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</si>
  <si>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</si>
  <si>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91011602020020000140</t>
  </si>
  <si>
    <t>ПРОЧИЕ НЕНАЛОГОВЫЕ ДОХОДЫ</t>
  </si>
  <si>
    <t>91011700000000000000</t>
  </si>
  <si>
    <t>Прочие неналоговые доходы</t>
  </si>
  <si>
    <t>91011705000000000180</t>
  </si>
  <si>
    <t>Прочие неналоговые доходы бюджетов сельских поселений</t>
  </si>
  <si>
    <t>91011705050100000180</t>
  </si>
  <si>
    <t>Средства самообложения граждан</t>
  </si>
  <si>
    <t>91011714000000000150</t>
  </si>
  <si>
    <t>Средства самообложения граждан, зачисляемые в бюджеты сельских поселений</t>
  </si>
  <si>
    <t>91011714030100000150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</si>
  <si>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</si>
  <si>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</si>
  <si>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</si>
  <si>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</si>
  <si>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</si>
  <si>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</si>
  <si>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</si>
  <si>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</si>
  <si>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</si>
  <si>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91020215001100000150</t>
  </si>
  <si>
    <t>Субсидии бюджетам бюджетной системы Российской Федерации (межбюджетные субсидии)</t>
  </si>
  <si>
    <t>91020220000000000150</t>
  </si>
  <si>
    <t>Прочие субсидии</t>
  </si>
  <si>
    <t>91020229999000000150</t>
  </si>
  <si>
    <t>Прочие субсидии бюджетам сельских поселений</t>
  </si>
  <si>
    <t>91020229999100000150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</si>
  <si>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</si>
  <si>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</si>
  <si>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</si>
  <si>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</si>
  <si>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</si>
  <si>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</si>
  <si>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</si>
  <si>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</si>
  <si>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</si>
  <si>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</si>
  <si>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</si>
  <si>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</si>
  <si>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</si>
  <si>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</si>
  <si>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</si>
  <si>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</si>
  <si>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</t>
  </si>
  <si>
    <t>91020249999000000150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</si>
  <si>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</si>
  <si>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</si>
  <si>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</si>
  <si>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</si>
  <si>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</si>
  <si>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</si>
  <si>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выплату по оплате труда Главы местной администрации</t>
  </si>
  <si>
    <t>91001046510041140000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</si>
  <si>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</si>
  <si>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91001046510041140100</t>
  </si>
  <si>
    <t>Расходы на выплаты персоналу государственных (муниципальных) органов</t>
  </si>
  <si>
    <t>91001046510041140120</t>
  </si>
  <si>
    <t>Фонд оплаты труда государственных (муниципальных) органов</t>
  </si>
  <si>
    <t>91001046510041140121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</si>
  <si>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</si>
  <si>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91001046510041140129</t>
  </si>
  <si>
    <t>Расходы на выплаты по оплате труда работников органов местного самоуправления</t>
  </si>
  <si>
    <t>91001046520041110000</t>
  </si>
  <si>
    <t>91001046520041110100</t>
  </si>
  <si>
    <t>91001046520041110120</t>
  </si>
  <si>
    <t>91001046520041110121</t>
  </si>
  <si>
    <t>91001046520041110129</t>
  </si>
  <si>
    <t>Расходы на обеспечение функций органов местного самоуправления</t>
  </si>
  <si>
    <t>91001046520041120000</t>
  </si>
  <si>
    <t>Закупка товаров, работ и услуг для обеспечения государственных (муниципальных) нужд</t>
  </si>
  <si>
    <t>91001046520041120200</t>
  </si>
  <si>
    <t>Иные закупки товаров, работ и услуг для обеспечения государственных (муниципальных) нужд</t>
  </si>
  <si>
    <t>91001046520041120240</t>
  </si>
  <si>
    <t>Прочая закупка товаров, работ и услуг</t>
  </si>
  <si>
    <t>91001046520041120244</t>
  </si>
  <si>
    <t>Закупка энергетических ресурсов</t>
  </si>
  <si>
    <t>91001046520041120247</t>
  </si>
  <si>
    <t>Иные бюджетные ассигнования</t>
  </si>
  <si>
    <t>91001046520041120800</t>
  </si>
  <si>
    <t>Уплата налогов, сборов и иных платежей</t>
  </si>
  <si>
    <t>91001046520041120850</t>
  </si>
  <si>
    <t>Уплата налога на имущество организаций и земельного налога</t>
  </si>
  <si>
    <t>91001046520041120851</t>
  </si>
  <si>
    <t>Уплата прочих налогов, сборов</t>
  </si>
  <si>
    <t>91001046520041120852</t>
  </si>
  <si>
    <t>Уплата иных платежей</t>
  </si>
  <si>
    <t>91001046520041120853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</si>
  <si>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</si>
  <si>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91001046520044501000</t>
  </si>
  <si>
    <t>Межбюджетные трансферты</t>
  </si>
  <si>
    <t>91001046520044501500</t>
  </si>
  <si>
    <t>91001046520044501540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</si>
  <si>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</si>
  <si>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91001048910077150000</t>
  </si>
  <si>
    <t>91001048910077150200</t>
  </si>
  <si>
    <t>91001048910077150240</t>
  </si>
  <si>
    <t>91001048910077150244</t>
  </si>
  <si>
    <t>Резервный фонд администрации</t>
  </si>
  <si>
    <t>91001118910041180000</t>
  </si>
  <si>
    <t>91001118910041180800</t>
  </si>
  <si>
    <t>Резервные средства</t>
  </si>
  <si>
    <t>91001118910041180870</t>
  </si>
  <si>
    <t>Мероприятия, связанные с муниципальным управлением</t>
  </si>
  <si>
    <t>91001138910041210000</t>
  </si>
  <si>
    <t>91001138910041210200</t>
  </si>
  <si>
    <t>91001138910041210240</t>
  </si>
  <si>
    <t>91001138910041210244</t>
  </si>
  <si>
    <t>Исполнение судебных актов, предусматривающих обращение взыскания на средства местного бюджета Республики Мордовия</t>
  </si>
  <si>
    <t>91001138910041220000</t>
  </si>
  <si>
    <t>91001138910041220800</t>
  </si>
  <si>
    <t>91001138910041220850</t>
  </si>
  <si>
    <t>91001138910041220853</t>
  </si>
  <si>
    <t>Оценка недвижимости, признание прав и регулирование отношений по муниципальной собственности</t>
  </si>
  <si>
    <t>91001138910042200000</t>
  </si>
  <si>
    <t>91001138910042200200</t>
  </si>
  <si>
    <t>91001138910042200240</t>
  </si>
  <si>
    <t>91001138910042200244</t>
  </si>
  <si>
    <t>Осуществление первичного воинского учета на территориях, где отсутствуют военные комиссариаты.</t>
  </si>
  <si>
    <t>91002038910051180000</t>
  </si>
  <si>
    <t>91002038910051180100</t>
  </si>
  <si>
    <t>91002038910051180120</t>
  </si>
  <si>
    <t>91002038910051180121</t>
  </si>
  <si>
    <t>91002038910051180129</t>
  </si>
  <si>
    <t>Мероприятия по обеспечению пожарной безопасности</t>
  </si>
  <si>
    <t>91003108910042120000</t>
  </si>
  <si>
    <t>91003108910042120200</t>
  </si>
  <si>
    <t>91003108910042120240</t>
  </si>
  <si>
    <t>91003108910042120244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</si>
  <si>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</si>
  <si>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9100409130019Д184000</t>
  </si>
  <si>
    <t>9100409130019Д184200</t>
  </si>
  <si>
    <t>9100409130019Д184240</t>
  </si>
  <si>
    <t>9100409130019Д184244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</si>
  <si>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</si>
  <si>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>91004128910044107000</t>
  </si>
  <si>
    <t>91004128910044107200</t>
  </si>
  <si>
    <t>91004128910044107240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</si>
  <si>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</si>
  <si>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91004128910044107245</t>
  </si>
  <si>
    <t>Взнос на капитальный ремонт общего имущества в многоквартирном доме</t>
  </si>
  <si>
    <t>91005018910042360000</t>
  </si>
  <si>
    <t>91005018910042360200</t>
  </si>
  <si>
    <t>91005018910042360240</t>
  </si>
  <si>
    <t>91005018910042360244</t>
  </si>
  <si>
    <t>Иные межбюджетные трансферты на 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содержание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соответствиис жилищным законодательством</t>
  </si>
  <si>
    <t>91005018910044103000</t>
  </si>
  <si>
    <t>91005018910044103200</t>
  </si>
  <si>
    <t>91005018910044103240</t>
  </si>
  <si>
    <t>91005018910044103244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</si>
  <si>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</si>
  <si>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91005028910044101000</t>
  </si>
  <si>
    <t>91005028910044101200</t>
  </si>
  <si>
    <t>91005028910044101240</t>
  </si>
  <si>
    <t>91005028910044101244</t>
  </si>
  <si>
    <t>Прочие мероприятия по благоустройству</t>
  </si>
  <si>
    <t>91005030500143040000</t>
  </si>
  <si>
    <t>91005030500143040200</t>
  </si>
  <si>
    <t>91005030500143040240</t>
  </si>
  <si>
    <t>91005030500143040244</t>
  </si>
  <si>
    <t>Благоустройство территории муниципального образования (в части изготовления, установки, капитального ремонта и ремонта памятников воинам, погибшим в годы Великой Отечественной войны 1941 - 1945 годов)</t>
  </si>
  <si>
    <t>910050305002S6270000</t>
  </si>
  <si>
    <t>910050305002S6270200</t>
  </si>
  <si>
    <t>910050305002S6270240</t>
  </si>
  <si>
    <t>910050305002S6270244</t>
  </si>
  <si>
    <t>Уличное освещение</t>
  </si>
  <si>
    <t>91005038910043010000</t>
  </si>
  <si>
    <t>91005038910043010200</t>
  </si>
  <si>
    <t>91005038910043010240</t>
  </si>
  <si>
    <t>91005038910043010244</t>
  </si>
  <si>
    <t>91005038910043010247</t>
  </si>
  <si>
    <t>Организация и содержание мест захоронения</t>
  </si>
  <si>
    <t>91005038910043030000</t>
  </si>
  <si>
    <t>91005038910043030200</t>
  </si>
  <si>
    <t>91005038910043030240</t>
  </si>
  <si>
    <t>91005038910043030244</t>
  </si>
  <si>
    <t>Работы, услуги по содержанию имущества.</t>
  </si>
  <si>
    <t>91005038910043040000</t>
  </si>
  <si>
    <t>91005038910043040100</t>
  </si>
  <si>
    <t>91005038910043040120</t>
  </si>
  <si>
    <t>91005038910043040121</t>
  </si>
  <si>
    <t>91005038910043040129</t>
  </si>
  <si>
    <t>91005038910043040200</t>
  </si>
  <si>
    <t>91005038910043040240</t>
  </si>
  <si>
    <t>91005038910043040244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</si>
  <si>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</si>
  <si>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91005038910044104000</t>
  </si>
  <si>
    <t>91005038910044104200</t>
  </si>
  <si>
    <t>91005038910044104240</t>
  </si>
  <si>
    <t>91005038910044104244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</si>
  <si>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</si>
  <si>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91005038910044106000</t>
  </si>
  <si>
    <t>91005038910044106200</t>
  </si>
  <si>
    <t>91005038910044106240</t>
  </si>
  <si>
    <t>91005038910044106244</t>
  </si>
  <si>
    <t>Решение вопросов местного значения, осуществляемое с привлечением средств самообложения граждан</t>
  </si>
  <si>
    <t>91005038910078090000</t>
  </si>
  <si>
    <t>91005038910078090200</t>
  </si>
  <si>
    <t>91005038910078090240</t>
  </si>
  <si>
    <t>91005038910078090244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</si>
  <si>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</si>
  <si>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</si>
  <si>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</si>
  <si>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</si>
  <si>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</si>
  <si>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</si>
  <si>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</si>
  <si>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</si>
  <si>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</si>
  <si>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</si>
  <si>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</si>
  <si>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</si>
  <si>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</si>
  <si>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</si>
  <si>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</si>
  <si>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</si>
  <si>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</si>
  <si>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</si>
  <si>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</si>
  <si>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91001050200000000500</t>
  </si>
  <si>
    <t xml:space="preserve">  Увеличение прочих остатков денежных средств бюджетов</t>
  </si>
  <si>
    <t>91001050201000000510</t>
  </si>
  <si>
    <t xml:space="preserve">  Увеличение прочих остатков денежных средств бюджетов сельских поселений</t>
  </si>
  <si>
    <t>91001050201100000510</t>
  </si>
  <si>
    <t>уменьшение остатков средств, всего</t>
  </si>
  <si>
    <t xml:space="preserve">  Уменьшение прочих остатков средств бюджетов</t>
  </si>
  <si>
    <t>91001050200000000600</t>
  </si>
  <si>
    <t xml:space="preserve">  Уменьшение прочих остатков денежных средств бюджетов</t>
  </si>
  <si>
    <t>91001050201000000610</t>
  </si>
  <si>
    <t xml:space="preserve">  Уменьшение прочих остатков денежных средств бюджетов сельских поселений</t>
  </si>
  <si>
    <t>91001050201100000610</t>
  </si>
  <si>
    <t/>
  </si>
  <si>
    <t>Приложение</t>
  </si>
  <si>
    <t>к постановлению Администрации</t>
  </si>
  <si>
    <t>Берсеневского сельского поселения</t>
  </si>
  <si>
    <t xml:space="preserve">Лямбирского муниципального района </t>
  </si>
  <si>
    <t>Республики Мордовия</t>
  </si>
  <si>
    <t xml:space="preserve">                                                                                (в рублях)</t>
  </si>
  <si>
    <t>Утверждено</t>
  </si>
  <si>
    <t>Процент исполнения</t>
  </si>
  <si>
    <t>3</t>
  </si>
  <si>
    <t>Отчет об исполнении бюджета Берсеневского сельского поселения Лямбирского                                                                  муниципального района Республики Мордовия за 3 квартал 2025 года</t>
  </si>
  <si>
    <t xml:space="preserve">     (в рублях)</t>
  </si>
  <si>
    <t xml:space="preserve"> Исполнено</t>
  </si>
  <si>
    <t xml:space="preserve">   (в рублях)</t>
  </si>
  <si>
    <t>"16" октября2025 г.№ 436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</si>
</sst>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7" x14ac:knownFonts="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9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hair">
        <color rgb="FF000000"/>
      </bottom>
      <diagonal/>
    </border>
  </borders>
  <cellStyleXfs count="178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5" fillId="0" borderId="5">
      <alignment horizontal="right"/>
    </xf>
    <xf numFmtId="164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8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4">
      <alignment horizontal="center" vertical="center"/>
    </xf>
    <xf numFmtId="49" fontId="11" fillId="0" borderId="4">
      <alignment horizontal="center" vertical="center"/>
    </xf>
    <xf numFmtId="0" fontId="11" fillId="0" borderId="13">
      <alignment horizontal="left" wrapText="1"/>
    </xf>
    <xf numFmtId="0" fontId="11" fillId="0" borderId="14">
      <alignment horizontal="center" vertical="center" shrinkToFit="1"/>
    </xf>
    <xf numFmtId="49" fontId="11" fillId="0" borderId="15">
      <alignment horizontal="center" vertical="center"/>
    </xf>
    <xf numFmtId="4" fontId="11" fillId="0" borderId="15">
      <alignment horizontal="right" shrinkToFit="1"/>
    </xf>
    <xf numFmtId="4" fontId="11" fillId="0" borderId="16">
      <alignment horizontal="right" shrinkToFit="1"/>
    </xf>
    <xf numFmtId="0" fontId="11" fillId="0" borderId="17">
      <alignment horizontal="left" wrapText="1"/>
    </xf>
    <xf numFmtId="0" fontId="11" fillId="0" borderId="24">
      <alignment horizontal="center" vertical="center" shrinkToFit="1"/>
    </xf>
    <xf numFmtId="49" fontId="11" fillId="0" borderId="25">
      <alignment horizontal="center" vertical="center"/>
    </xf>
    <xf numFmtId="165" fontId="11" fillId="0" borderId="25">
      <alignment horizontal="right" vertical="center" shrinkToFit="1"/>
    </xf>
    <xf numFmtId="165" fontId="11" fillId="0" borderId="26">
      <alignment horizontal="right" vertical="center" shrinkToFit="1"/>
    </xf>
    <xf numFmtId="0" fontId="11" fillId="0" borderId="20">
      <alignment horizontal="left" wrapText="1" indent="2"/>
    </xf>
    <xf numFmtId="49" fontId="11" fillId="0" borderId="21">
      <alignment horizontal="center" shrinkToFit="1"/>
    </xf>
    <xf numFmtId="49" fontId="11" fillId="0" borderId="22">
      <alignment horizontal="center"/>
    </xf>
    <xf numFmtId="4" fontId="11" fillId="0" borderId="22">
      <alignment horizontal="right" shrinkToFit="1"/>
    </xf>
    <xf numFmtId="4" fontId="11" fillId="0" borderId="23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4">
      <alignment horizontal="center"/>
    </xf>
    <xf numFmtId="0" fontId="11" fillId="0" borderId="35">
      <alignment horizontal="left" wrapText="1"/>
    </xf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0" fontId="11" fillId="0" borderId="36">
      <alignment horizontal="left" wrapText="1" indent="1"/>
    </xf>
    <xf numFmtId="0" fontId="12" fillId="0" borderId="25"/>
    <xf numFmtId="0" fontId="12" fillId="0" borderId="26"/>
    <xf numFmtId="0" fontId="11" fillId="0" borderId="37">
      <alignment horizontal="left" wrapText="1"/>
    </xf>
    <xf numFmtId="0" fontId="11" fillId="0" borderId="24">
      <alignment horizontal="center" vertical="center" shrinkToFit="1"/>
    </xf>
    <xf numFmtId="49" fontId="11" fillId="0" borderId="25">
      <alignment horizontal="center" vertical="center"/>
    </xf>
    <xf numFmtId="165" fontId="11" fillId="0" borderId="25">
      <alignment horizontal="right" vertical="center" shrinkToFit="1"/>
    </xf>
    <xf numFmtId="165" fontId="11" fillId="0" borderId="26">
      <alignment horizontal="right" vertical="center" shrinkToFit="1"/>
    </xf>
    <xf numFmtId="0" fontId="11" fillId="0" borderId="37">
      <alignment horizontal="left" wrapText="1"/>
    </xf>
    <xf numFmtId="0" fontId="11" fillId="0" borderId="38">
      <alignment horizontal="left" wrapText="1" indent="1"/>
    </xf>
    <xf numFmtId="0" fontId="11" fillId="0" borderId="39">
      <alignment horizontal="left" wrapText="1"/>
    </xf>
    <xf numFmtId="0" fontId="11" fillId="0" borderId="18">
      <alignment horizontal="center" vertical="center" shrinkToFit="1"/>
    </xf>
    <xf numFmtId="4" fontId="11" fillId="0" borderId="11">
      <alignment horizontal="right" vertical="center" shrinkToFit="1"/>
    </xf>
    <xf numFmtId="165" fontId="11" fillId="0" borderId="11">
      <alignment horizontal="center" vertical="center" shrinkToFit="1"/>
    </xf>
    <xf numFmtId="4" fontId="11" fillId="0" borderId="19">
      <alignment horizontal="right" vertical="center" shrinkToFit="1"/>
    </xf>
    <xf numFmtId="0" fontId="5" fillId="0" borderId="39">
      <alignment wrapText="1"/>
    </xf>
    <xf numFmtId="3" fontId="11" fillId="0" borderId="19">
      <alignment horizontal="center" vertical="center" shrinkToFit="1"/>
    </xf>
    <xf numFmtId="0" fontId="11" fillId="0" borderId="37">
      <alignment horizontal="left" wrapText="1" indent="1"/>
    </xf>
    <xf numFmtId="49" fontId="11" fillId="0" borderId="40">
      <alignment horizontal="center" wrapText="1"/>
    </xf>
    <xf numFmtId="49" fontId="11" fillId="0" borderId="4">
      <alignment horizontal="center"/>
    </xf>
    <xf numFmtId="4" fontId="11" fillId="0" borderId="4">
      <alignment horizontal="right" shrinkToFit="1"/>
    </xf>
    <xf numFmtId="49" fontId="11" fillId="0" borderId="41">
      <alignment horizontal="center"/>
    </xf>
    <xf numFmtId="49" fontId="11" fillId="0" borderId="14">
      <alignment horizontal="center" wrapText="1"/>
    </xf>
    <xf numFmtId="49" fontId="11" fillId="0" borderId="15">
      <alignment horizontal="center"/>
    </xf>
    <xf numFmtId="4" fontId="11" fillId="0" borderId="15">
      <alignment horizontal="center"/>
    </xf>
    <xf numFmtId="4" fontId="11" fillId="0" borderId="16">
      <alignment horizontal="center"/>
    </xf>
    <xf numFmtId="0" fontId="11" fillId="0" borderId="36">
      <alignment horizontal="left" wrapText="1" indent="1"/>
    </xf>
    <xf numFmtId="49" fontId="11" fillId="0" borderId="24">
      <alignment horizontal="center" wrapText="1"/>
    </xf>
    <xf numFmtId="49" fontId="11" fillId="0" borderId="25">
      <alignment horizontal="center"/>
    </xf>
    <xf numFmtId="4" fontId="11" fillId="0" borderId="25">
      <alignment horizontal="center"/>
    </xf>
    <xf numFmtId="4" fontId="11" fillId="0" borderId="26">
      <alignment horizontal="center"/>
    </xf>
    <xf numFmtId="0" fontId="11" fillId="0" borderId="37">
      <alignment horizontal="left" wrapText="1" indent="1"/>
    </xf>
    <xf numFmtId="49" fontId="11" fillId="0" borderId="21">
      <alignment horizontal="center" wrapText="1"/>
    </xf>
    <xf numFmtId="4" fontId="11" fillId="0" borderId="22">
      <alignment horizontal="center"/>
    </xf>
    <xf numFmtId="4" fontId="11" fillId="0" borderId="22">
      <alignment horizontal="right"/>
    </xf>
    <xf numFmtId="4" fontId="11" fillId="0" borderId="23">
      <alignment horizontal="center"/>
    </xf>
    <xf numFmtId="0" fontId="11" fillId="0" borderId="38">
      <alignment horizontal="left" wrapText="1" indent="1"/>
    </xf>
    <xf numFmtId="4" fontId="11" fillId="0" borderId="4">
      <alignment horizontal="center"/>
    </xf>
    <xf numFmtId="4" fontId="11" fillId="0" borderId="11">
      <alignment horizontal="right" shrinkToFit="1"/>
    </xf>
    <xf numFmtId="4" fontId="11" fillId="0" borderId="41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0" fontId="11" fillId="0" borderId="21">
      <alignment horizontal="center" vertical="center" shrinkToFit="1"/>
    </xf>
    <xf numFmtId="49" fontId="11" fillId="0" borderId="22">
      <alignment horizontal="center" vertical="center"/>
    </xf>
    <xf numFmtId="4" fontId="11" fillId="0" borderId="22">
      <alignment horizontal="right" vertical="center" shrinkToFit="1"/>
    </xf>
    <xf numFmtId="4" fontId="11" fillId="0" borderId="23">
      <alignment horizontal="right" vertical="center" shrinkToFit="1"/>
    </xf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54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5" fillId="0" borderId="1" xfId="13" applyNumberFormat="1" applyProtection="1"/>
    <xf numFmtId="0" fontId="15" fillId="0" borderId="1" xfId="145" applyNumberFormat="1" applyProtection="1"/>
    <xf numFmtId="0" fontId="13" fillId="0" borderId="1" xfId="161" applyNumberFormat="1" applyProtection="1"/>
    <xf numFmtId="0" fontId="5" fillId="0" borderId="1" xfId="16" applyNumberFormat="1" applyAlignment="1" applyProtection="1"/>
    <xf numFmtId="0" fontId="5" fillId="0" borderId="1" xfId="25" applyNumberFormat="1" applyBorder="1" applyAlignment="1" applyProtection="1">
      <alignment horizontal="left"/>
    </xf>
    <xf numFmtId="0" fontId="22" fillId="0" borderId="1" xfId="39" applyNumberFormat="1" applyFont="1" applyFill="1" applyBorder="1" applyAlignment="1" applyProtection="1">
      <alignment horizontal="right" wrapText="1"/>
    </xf>
    <xf numFmtId="0" fontId="21" fillId="0" borderId="53" xfId="27" applyNumberFormat="1" applyFont="1" applyBorder="1" applyProtection="1">
      <alignment horizontal="center" vertical="center"/>
    </xf>
    <xf numFmtId="0" fontId="21" fillId="0" borderId="54" xfId="28" applyNumberFormat="1" applyFont="1" applyBorder="1" applyProtection="1">
      <alignment horizontal="center" vertical="center"/>
    </xf>
    <xf numFmtId="49" fontId="21" fillId="0" borderId="55" xfId="29" applyNumberFormat="1" applyFont="1" applyBorder="1" applyProtection="1">
      <alignment horizontal="center" vertical="center"/>
    </xf>
    <xf numFmtId="49" fontId="21" fillId="0" borderId="56" xfId="29" applyNumberFormat="1" applyFont="1" applyBorder="1" applyProtection="1">
      <alignment horizontal="center" vertical="center"/>
    </xf>
    <xf numFmtId="0" fontId="21" fillId="0" borderId="57" xfId="30" applyNumberFormat="1" applyFont="1" applyBorder="1" applyAlignment="1" applyProtection="1">
      <alignment horizontal="left" vertical="top" wrapText="1"/>
    </xf>
    <xf numFmtId="49" fontId="21" fillId="0" borderId="15" xfId="32" applyNumberFormat="1" applyFont="1" applyBorder="1" applyProtection="1">
      <alignment horizontal="center" vertical="center"/>
    </xf>
    <xf numFmtId="4" fontId="21" fillId="0" borderId="15" xfId="33" applyNumberFormat="1" applyFont="1" applyBorder="1" applyProtection="1">
      <alignment horizontal="right" vertical="center" shrinkToFit="1"/>
    </xf>
    <xf numFmtId="0" fontId="21" fillId="0" borderId="58" xfId="35" applyNumberFormat="1" applyFont="1" applyBorder="1" applyAlignment="1" applyProtection="1">
      <alignment horizontal="left" vertical="top" wrapText="1"/>
    </xf>
    <xf numFmtId="49" fontId="21" fillId="0" borderId="11" xfId="37" applyNumberFormat="1" applyFont="1" applyBorder="1" applyProtection="1">
      <alignment horizontal="center" wrapText="1"/>
    </xf>
    <xf numFmtId="49" fontId="21" fillId="0" borderId="11" xfId="38" applyNumberFormat="1" applyFont="1" applyBorder="1" applyProtection="1">
      <alignment horizontal="center" vertical="center"/>
    </xf>
    <xf numFmtId="165" fontId="21" fillId="0" borderId="11" xfId="39" applyNumberFormat="1" applyFont="1" applyBorder="1" applyProtection="1">
      <alignment horizontal="right" vertical="center" shrinkToFit="1"/>
    </xf>
    <xf numFmtId="0" fontId="21" fillId="0" borderId="59" xfId="41" applyNumberFormat="1" applyFont="1" applyBorder="1" applyAlignment="1" applyProtection="1">
      <alignment horizontal="left" vertical="top" wrapText="1"/>
    </xf>
    <xf numFmtId="49" fontId="21" fillId="0" borderId="22" xfId="43" applyNumberFormat="1" applyFont="1" applyBorder="1" applyProtection="1">
      <alignment horizontal="center"/>
    </xf>
    <xf numFmtId="4" fontId="21" fillId="0" borderId="22" xfId="44" applyNumberFormat="1" applyFont="1" applyBorder="1" applyProtection="1">
      <alignment horizontal="right" shrinkToFit="1"/>
    </xf>
    <xf numFmtId="0" fontId="21" fillId="0" borderId="61" xfId="41" applyNumberFormat="1" applyFont="1" applyBorder="1" applyAlignment="1" applyProtection="1">
      <alignment horizontal="left" vertical="top" wrapText="1"/>
    </xf>
    <xf numFmtId="49" fontId="21" fillId="0" borderId="62" xfId="43" applyNumberFormat="1" applyFont="1" applyBorder="1" applyProtection="1">
      <alignment horizontal="center"/>
    </xf>
    <xf numFmtId="4" fontId="21" fillId="0" borderId="62" xfId="44" applyNumberFormat="1" applyFont="1" applyBorder="1" applyProtection="1">
      <alignment horizontal="right" shrinkToFit="1"/>
    </xf>
    <xf numFmtId="4" fontId="21" fillId="0" borderId="60" xfId="33" applyNumberFormat="1" applyFont="1" applyBorder="1" applyAlignment="1" applyProtection="1">
      <alignment horizontal="right" shrinkToFit="1"/>
    </xf>
    <xf numFmtId="4" fontId="21" fillId="0" borderId="63" xfId="33" applyNumberFormat="1" applyFont="1" applyBorder="1" applyAlignment="1" applyProtection="1">
      <alignment horizontal="right" shrinkToFit="1"/>
    </xf>
    <xf numFmtId="0" fontId="12" fillId="0" borderId="1" xfId="48" applyNumberFormat="1" applyBorder="1" applyProtection="1"/>
    <xf numFmtId="0" fontId="21" fillId="0" borderId="53" xfId="52" applyNumberFormat="1" applyFont="1" applyBorder="1" applyProtection="1">
      <alignment horizontal="center" vertical="center"/>
    </xf>
    <xf numFmtId="0" fontId="21" fillId="0" borderId="54" xfId="53" applyNumberFormat="1" applyFont="1" applyBorder="1" applyProtection="1">
      <alignment horizontal="center" vertical="center"/>
    </xf>
    <xf numFmtId="49" fontId="21" fillId="0" borderId="55" xfId="54" applyNumberFormat="1" applyFont="1" applyBorder="1" applyProtection="1">
      <alignment horizontal="center" vertical="center"/>
    </xf>
    <xf numFmtId="49" fontId="21" fillId="0" borderId="56" xfId="54" applyNumberFormat="1" applyFont="1" applyBorder="1" applyProtection="1">
      <alignment horizontal="center" vertical="center"/>
    </xf>
    <xf numFmtId="4" fontId="21" fillId="0" borderId="42" xfId="68" applyNumberFormat="1" applyFont="1" applyBorder="1" applyProtection="1">
      <alignment horizontal="right" shrinkToFit="1"/>
    </xf>
    <xf numFmtId="0" fontId="21" fillId="0" borderId="65" xfId="71" applyNumberFormat="1" applyFont="1" applyBorder="1" applyProtection="1"/>
    <xf numFmtId="0" fontId="2" fillId="0" borderId="1" xfId="79" applyNumberFormat="1" applyBorder="1" applyProtection="1"/>
    <xf numFmtId="49" fontId="21" fillId="0" borderId="66" xfId="57" applyNumberFormat="1" applyFont="1" applyBorder="1" applyProtection="1">
      <alignment horizontal="center" vertical="center"/>
    </xf>
    <xf numFmtId="4" fontId="21" fillId="0" borderId="15" xfId="58" applyNumberFormat="1" applyFont="1" applyBorder="1" applyProtection="1">
      <alignment horizontal="right" shrinkToFit="1"/>
    </xf>
    <xf numFmtId="49" fontId="21" fillId="0" borderId="52" xfId="62" applyNumberFormat="1" applyFont="1" applyBorder="1" applyProtection="1">
      <alignment horizontal="center" vertical="center"/>
    </xf>
    <xf numFmtId="49" fontId="21" fillId="0" borderId="67" xfId="67" applyNumberFormat="1" applyFont="1" applyBorder="1" applyProtection="1">
      <alignment horizontal="center"/>
    </xf>
    <xf numFmtId="4" fontId="21" fillId="0" borderId="22" xfId="68" applyNumberFormat="1" applyFont="1" applyBorder="1" applyProtection="1">
      <alignment horizontal="right" shrinkToFit="1"/>
    </xf>
    <xf numFmtId="4" fontId="21" fillId="0" borderId="60" xfId="68" applyNumberFormat="1" applyFont="1" applyBorder="1" applyProtection="1">
      <alignment horizontal="right" shrinkToFit="1"/>
    </xf>
    <xf numFmtId="49" fontId="21" fillId="0" borderId="68" xfId="67" applyNumberFormat="1" applyFont="1" applyBorder="1" applyProtection="1">
      <alignment horizontal="center"/>
    </xf>
    <xf numFmtId="0" fontId="21" fillId="0" borderId="69" xfId="71" applyNumberFormat="1" applyFont="1" applyBorder="1" applyProtection="1"/>
    <xf numFmtId="0" fontId="21" fillId="0" borderId="70" xfId="71" applyNumberFormat="1" applyFont="1" applyBorder="1" applyProtection="1"/>
    <xf numFmtId="49" fontId="21" fillId="0" borderId="71" xfId="74" applyNumberFormat="1" applyFont="1" applyBorder="1" applyProtection="1">
      <alignment horizontal="center"/>
    </xf>
    <xf numFmtId="2" fontId="21" fillId="0" borderId="62" xfId="75" applyNumberFormat="1" applyFont="1" applyBorder="1" applyProtection="1">
      <alignment horizontal="center" shrinkToFit="1"/>
    </xf>
    <xf numFmtId="4" fontId="21" fillId="0" borderId="62" xfId="76" applyNumberFormat="1" applyFont="1" applyBorder="1" applyProtection="1">
      <alignment horizontal="right" shrinkToFit="1"/>
    </xf>
    <xf numFmtId="4" fontId="21" fillId="0" borderId="63" xfId="76" applyNumberFormat="1" applyFont="1" applyBorder="1" applyProtection="1">
      <alignment horizontal="right" shrinkToFit="1"/>
    </xf>
    <xf numFmtId="49" fontId="21" fillId="0" borderId="72" xfId="62" applyNumberFormat="1" applyFont="1" applyBorder="1" applyProtection="1">
      <alignment horizontal="center" vertical="center"/>
    </xf>
    <xf numFmtId="165" fontId="21" fillId="0" borderId="73" xfId="63" applyNumberFormat="1" applyFont="1" applyBorder="1" applyProtection="1">
      <alignment horizontal="right" vertical="center" shrinkToFit="1"/>
    </xf>
    <xf numFmtId="49" fontId="21" fillId="0" borderId="73" xfId="62" applyNumberFormat="1" applyFont="1" applyBorder="1" applyProtection="1">
      <alignment horizontal="center" vertical="center"/>
    </xf>
    <xf numFmtId="165" fontId="21" fillId="0" borderId="74" xfId="63" applyNumberFormat="1" applyFont="1" applyBorder="1" applyProtection="1">
      <alignment horizontal="right" vertical="center" shrinkToFit="1"/>
    </xf>
    <xf numFmtId="165" fontId="21" fillId="0" borderId="73" xfId="103" applyNumberFormat="1" applyFont="1" applyBorder="1" applyProtection="1">
      <alignment horizontal="right" vertical="center" shrinkToFit="1"/>
    </xf>
    <xf numFmtId="0" fontId="13" fillId="0" borderId="1" xfId="81" applyNumberFormat="1" applyBorder="1" applyProtection="1">
      <alignment horizontal="left" wrapText="1"/>
    </xf>
    <xf numFmtId="0" fontId="11" fillId="0" borderId="1" xfId="93" applyNumberFormat="1" applyBorder="1" applyAlignment="1" applyProtection="1">
      <alignment horizontal="left"/>
    </xf>
    <xf numFmtId="49" fontId="13" fillId="0" borderId="1" xfId="88" applyNumberFormat="1" applyBorder="1" applyAlignment="1" applyProtection="1"/>
    <xf numFmtId="0" fontId="11" fillId="0" borderId="1" xfId="172" applyNumberFormat="1" applyBorder="1" applyAlignment="1" applyProtection="1"/>
    <xf numFmtId="0" fontId="12" fillId="0" borderId="1" xfId="172" applyNumberFormat="1" applyFont="1" applyBorder="1" applyAlignment="1" applyProtection="1"/>
    <xf numFmtId="0" fontId="21" fillId="0" borderId="54" xfId="82" applyNumberFormat="1" applyFont="1" applyBorder="1" applyAlignment="1" applyProtection="1">
      <alignment horizontal="center"/>
    </xf>
    <xf numFmtId="0" fontId="21" fillId="0" borderId="55" xfId="82" applyNumberFormat="1" applyFont="1" applyBorder="1" applyAlignment="1" applyProtection="1">
      <alignment horizontal="center"/>
    </xf>
    <xf numFmtId="0" fontId="21" fillId="0" borderId="56" xfId="82" applyNumberFormat="1" applyFont="1" applyBorder="1" applyAlignment="1" applyProtection="1">
      <alignment horizontal="center"/>
    </xf>
    <xf numFmtId="4" fontId="21" fillId="0" borderId="22" xfId="95" applyNumberFormat="1" applyFont="1" applyBorder="1" applyProtection="1">
      <alignment horizontal="right" vertical="center" shrinkToFit="1"/>
    </xf>
    <xf numFmtId="4" fontId="21" fillId="0" borderId="60" xfId="95" applyNumberFormat="1" applyFont="1" applyBorder="1" applyProtection="1">
      <alignment horizontal="right" vertical="center" shrinkToFit="1"/>
    </xf>
    <xf numFmtId="165" fontId="21" fillId="0" borderId="74" xfId="103" applyNumberFormat="1" applyFont="1" applyBorder="1" applyProtection="1">
      <alignment horizontal="right" vertical="center" shrinkToFit="1"/>
    </xf>
    <xf numFmtId="4" fontId="21" fillId="0" borderId="11" xfId="109" applyNumberFormat="1" applyFont="1" applyBorder="1" applyProtection="1">
      <alignment horizontal="right" vertical="center" shrinkToFit="1"/>
    </xf>
    <xf numFmtId="4" fontId="21" fillId="0" borderId="80" xfId="109" applyNumberFormat="1" applyFont="1" applyBorder="1" applyProtection="1">
      <alignment horizontal="right" vertical="center" shrinkToFit="1"/>
    </xf>
    <xf numFmtId="4" fontId="21" fillId="0" borderId="62" xfId="68" applyNumberFormat="1" applyFont="1" applyBorder="1" applyProtection="1">
      <alignment horizontal="right" shrinkToFit="1"/>
    </xf>
    <xf numFmtId="4" fontId="21" fillId="0" borderId="22" xfId="109" applyNumberFormat="1" applyFont="1" applyBorder="1" applyProtection="1">
      <alignment horizontal="right" vertical="center" shrinkToFit="1"/>
    </xf>
    <xf numFmtId="4" fontId="21" fillId="0" borderId="81" xfId="117" applyNumberFormat="1" applyFont="1" applyBorder="1" applyProtection="1">
      <alignment horizontal="right" shrinkToFit="1"/>
    </xf>
    <xf numFmtId="49" fontId="21" fillId="0" borderId="67" xfId="94" applyNumberFormat="1" applyFont="1" applyBorder="1" applyProtection="1">
      <alignment horizontal="center" vertical="center"/>
    </xf>
    <xf numFmtId="49" fontId="21" fillId="0" borderId="72" xfId="102" applyNumberFormat="1" applyFont="1" applyBorder="1" applyProtection="1">
      <alignment horizontal="center" vertical="center"/>
    </xf>
    <xf numFmtId="49" fontId="21" fillId="0" borderId="52" xfId="102" applyNumberFormat="1" applyFont="1" applyBorder="1" applyProtection="1">
      <alignment horizontal="center" vertical="center"/>
    </xf>
    <xf numFmtId="49" fontId="21" fillId="0" borderId="76" xfId="62" applyNumberFormat="1" applyFont="1" applyBorder="1" applyProtection="1">
      <alignment horizontal="center" vertical="center"/>
    </xf>
    <xf numFmtId="0" fontId="2" fillId="0" borderId="1" xfId="78" applyNumberFormat="1" applyBorder="1" applyProtection="1"/>
    <xf numFmtId="0" fontId="21" fillId="0" borderId="88" xfId="55" applyNumberFormat="1" applyFont="1" applyBorder="1" applyAlignment="1" applyProtection="1">
      <alignment horizontal="left" vertical="top" wrapText="1"/>
    </xf>
    <xf numFmtId="0" fontId="21" fillId="0" borderId="89" xfId="60" applyNumberFormat="1" applyFont="1" applyBorder="1" applyAlignment="1" applyProtection="1">
      <alignment horizontal="left" vertical="top" wrapText="1"/>
    </xf>
    <xf numFmtId="0" fontId="21" fillId="0" borderId="90" xfId="65" applyNumberFormat="1" applyFont="1" applyBorder="1" applyAlignment="1" applyProtection="1">
      <alignment horizontal="left" vertical="top" wrapText="1"/>
    </xf>
    <xf numFmtId="0" fontId="21" fillId="0" borderId="48" xfId="70" applyNumberFormat="1" applyFont="1" applyBorder="1" applyAlignment="1" applyProtection="1">
      <alignment vertical="top"/>
    </xf>
    <xf numFmtId="0" fontId="21" fillId="0" borderId="51" xfId="72" applyNumberFormat="1" applyFont="1" applyBorder="1" applyAlignment="1" applyProtection="1">
      <alignment horizontal="left" vertical="top" wrapText="1"/>
    </xf>
    <xf numFmtId="0" fontId="22" fillId="0" borderId="1" xfId="39" applyNumberFormat="1" applyFont="1" applyFill="1" applyBorder="1" applyAlignment="1" applyProtection="1">
      <alignment horizontal="right" wrapText="1"/>
    </xf>
    <xf numFmtId="0" fontId="23" fillId="0" borderId="1" xfId="1" applyNumberFormat="1" applyFont="1" applyBorder="1" applyAlignment="1" applyProtection="1">
      <alignment horizontal="center" vertical="top" wrapText="1"/>
    </xf>
    <xf numFmtId="0" fontId="0" fillId="0" borderId="0" xfId="0" applyAlignment="1">
      <alignment vertical="top"/>
    </xf>
    <xf numFmtId="0" fontId="24" fillId="0" borderId="1" xfId="40" applyNumberFormat="1" applyFont="1" applyBorder="1" applyAlignment="1" applyProtection="1">
      <alignment horizontal="center"/>
    </xf>
    <xf numFmtId="49" fontId="24" fillId="0" borderId="1" xfId="40" applyFont="1" applyBorder="1" applyAlignment="1" applyProtection="1">
      <alignment horizontal="center"/>
      <protection locked="0"/>
    </xf>
    <xf numFmtId="0" fontId="25" fillId="0" borderId="1" xfId="34" applyNumberFormat="1" applyFont="1" applyBorder="1" applyAlignment="1" applyProtection="1">
      <alignment horizontal="right"/>
    </xf>
    <xf numFmtId="4" fontId="26" fillId="0" borderId="1" xfId="34" applyFont="1" applyBorder="1" applyAlignment="1">
      <alignment horizontal="right"/>
    </xf>
    <xf numFmtId="0" fontId="21" fillId="0" borderId="43" xfId="25" applyNumberFormat="1" applyFont="1" applyBorder="1" applyAlignment="1" applyProtection="1">
      <alignment horizontal="center" vertical="center" wrapText="1"/>
    </xf>
    <xf numFmtId="0" fontId="21" fillId="0" borderId="48" xfId="25" applyFont="1" applyBorder="1" applyAlignment="1">
      <alignment horizontal="center" vertical="center" wrapText="1"/>
    </xf>
    <xf numFmtId="0" fontId="21" fillId="0" borderId="51" xfId="25" applyFont="1" applyBorder="1" applyAlignment="1">
      <alignment horizontal="center" vertical="center" wrapText="1"/>
    </xf>
    <xf numFmtId="0" fontId="21" fillId="0" borderId="44" xfId="25" applyNumberFormat="1" applyFont="1" applyBorder="1" applyAlignment="1" applyProtection="1">
      <alignment horizontal="center" vertical="center" wrapText="1"/>
    </xf>
    <xf numFmtId="0" fontId="21" fillId="0" borderId="49" xfId="25" applyFont="1" applyBorder="1" applyAlignment="1">
      <alignment horizontal="center" vertical="center" wrapText="1"/>
    </xf>
    <xf numFmtId="0" fontId="21" fillId="0" borderId="52" xfId="25" applyFont="1" applyBorder="1" applyAlignment="1">
      <alignment horizontal="center" vertical="center" wrapText="1"/>
    </xf>
    <xf numFmtId="49" fontId="21" fillId="0" borderId="45" xfId="26" applyNumberFormat="1" applyFont="1" applyBorder="1" applyAlignment="1" applyProtection="1">
      <alignment horizontal="center" vertical="center" wrapText="1"/>
    </xf>
    <xf numFmtId="49" fontId="21" fillId="0" borderId="11" xfId="26" applyFont="1" applyBorder="1" applyAlignment="1">
      <alignment horizontal="center" vertical="center" wrapText="1"/>
    </xf>
    <xf numFmtId="49" fontId="21" fillId="0" borderId="25" xfId="26" applyFont="1" applyBorder="1" applyAlignment="1">
      <alignment horizontal="center" vertical="center" wrapText="1"/>
    </xf>
    <xf numFmtId="49" fontId="21" fillId="0" borderId="46" xfId="26" applyNumberFormat="1" applyFont="1" applyBorder="1" applyAlignment="1" applyProtection="1">
      <alignment horizontal="center" vertical="center" wrapText="1"/>
    </xf>
    <xf numFmtId="49" fontId="21" fillId="0" borderId="42" xfId="26" applyNumberFormat="1" applyFont="1" applyBorder="1" applyAlignment="1" applyProtection="1">
      <alignment horizontal="center" vertical="center" wrapText="1"/>
    </xf>
    <xf numFmtId="49" fontId="21" fillId="0" borderId="47" xfId="26" applyFont="1" applyBorder="1" applyAlignment="1">
      <alignment horizontal="center" vertical="center" wrapText="1"/>
    </xf>
    <xf numFmtId="49" fontId="21" fillId="0" borderId="50" xfId="26" applyFont="1" applyBorder="1" applyAlignment="1">
      <alignment horizontal="center" vertical="center" wrapText="1"/>
    </xf>
    <xf numFmtId="0" fontId="0" fillId="0" borderId="0" xfId="0" applyAlignment="1"/>
    <xf numFmtId="0" fontId="0" fillId="0" borderId="0" xfId="0" applyAlignment="1">
      <alignment horizontal="right" wrapText="1"/>
    </xf>
    <xf numFmtId="0" fontId="10" fillId="0" borderId="1" xfId="46" applyNumberFormat="1" applyProtection="1">
      <alignment horizontal="center"/>
    </xf>
    <xf numFmtId="0" fontId="10" fillId="0" borderId="1" xfId="46">
      <alignment horizontal="center"/>
    </xf>
    <xf numFmtId="0" fontId="21" fillId="0" borderId="43" xfId="49" applyNumberFormat="1" applyFont="1" applyBorder="1" applyAlignment="1" applyProtection="1">
      <alignment horizontal="center" vertical="center" wrapText="1"/>
    </xf>
    <xf numFmtId="0" fontId="21" fillId="0" borderId="48" xfId="49" applyFont="1" applyBorder="1" applyAlignment="1">
      <alignment horizontal="center" vertical="center" wrapText="1"/>
    </xf>
    <xf numFmtId="0" fontId="21" fillId="0" borderId="64" xfId="49" applyFont="1" applyBorder="1" applyAlignment="1">
      <alignment horizontal="center" vertical="center" wrapText="1"/>
    </xf>
    <xf numFmtId="49" fontId="21" fillId="0" borderId="45" xfId="51" applyNumberFormat="1" applyFont="1" applyBorder="1" applyAlignment="1" applyProtection="1">
      <alignment horizontal="center" vertical="center" wrapText="1"/>
    </xf>
    <xf numFmtId="49" fontId="21" fillId="0" borderId="11" xfId="51" applyFont="1" applyBorder="1" applyAlignment="1">
      <alignment horizontal="center" vertical="center" wrapText="1"/>
    </xf>
    <xf numFmtId="49" fontId="21" fillId="0" borderId="25" xfId="51" applyFont="1" applyBorder="1" applyAlignment="1">
      <alignment horizontal="center" vertical="center" wrapText="1"/>
    </xf>
    <xf numFmtId="49" fontId="21" fillId="0" borderId="46" xfId="51" applyNumberFormat="1" applyFont="1" applyBorder="1" applyAlignment="1" applyProtection="1">
      <alignment horizontal="center" vertical="center" wrapText="1"/>
    </xf>
    <xf numFmtId="49" fontId="21" fillId="0" borderId="42" xfId="51" applyNumberFormat="1" applyFont="1" applyBorder="1" applyAlignment="1" applyProtection="1">
      <alignment horizontal="center" vertical="center" wrapText="1"/>
    </xf>
    <xf numFmtId="49" fontId="21" fillId="0" borderId="47" xfId="51" applyFont="1" applyBorder="1" applyAlignment="1">
      <alignment horizontal="center" vertical="center" wrapText="1"/>
    </xf>
    <xf numFmtId="49" fontId="21" fillId="0" borderId="50" xfId="51" applyFont="1" applyBorder="1" applyAlignment="1">
      <alignment horizontal="center" vertical="center" wrapText="1"/>
    </xf>
    <xf numFmtId="0" fontId="21" fillId="0" borderId="59" xfId="114" applyNumberFormat="1" applyFont="1" applyBorder="1" applyAlignment="1" applyProtection="1">
      <alignment horizontal="left" vertical="top" wrapText="1"/>
    </xf>
    <xf numFmtId="0" fontId="21" fillId="0" borderId="84" xfId="114" applyFont="1" applyBorder="1" applyAlignment="1">
      <alignment horizontal="left" vertical="top" wrapText="1"/>
    </xf>
    <xf numFmtId="0" fontId="21" fillId="0" borderId="61" xfId="114" applyNumberFormat="1" applyFont="1" applyBorder="1" applyAlignment="1" applyProtection="1">
      <alignment horizontal="left" vertical="top" wrapText="1"/>
    </xf>
    <xf numFmtId="0" fontId="21" fillId="0" borderId="87" xfId="114" applyFont="1" applyBorder="1" applyAlignment="1">
      <alignment horizontal="left" vertical="top" wrapText="1"/>
    </xf>
    <xf numFmtId="0" fontId="21" fillId="0" borderId="58" xfId="112" applyNumberFormat="1" applyFont="1" applyBorder="1" applyAlignment="1" applyProtection="1">
      <alignment vertical="top" wrapText="1"/>
    </xf>
    <xf numFmtId="0" fontId="21" fillId="0" borderId="86" xfId="112" applyFont="1" applyBorder="1" applyAlignment="1">
      <alignment vertical="top" wrapText="1"/>
    </xf>
    <xf numFmtId="0" fontId="21" fillId="0" borderId="46" xfId="101" applyNumberFormat="1" applyFont="1" applyBorder="1" applyAlignment="1" applyProtection="1">
      <alignment horizontal="center" vertical="center" wrapText="1"/>
    </xf>
    <xf numFmtId="0" fontId="21" fillId="0" borderId="42" xfId="101" applyNumberFormat="1" applyFont="1" applyBorder="1" applyAlignment="1" applyProtection="1">
      <alignment horizontal="center" vertical="center" wrapText="1"/>
    </xf>
    <xf numFmtId="4" fontId="21" fillId="0" borderId="47" xfId="95" applyFont="1" applyBorder="1" applyAlignment="1">
      <alignment horizontal="center" vertical="center" wrapText="1"/>
    </xf>
    <xf numFmtId="4" fontId="21" fillId="0" borderId="50" xfId="95" applyFont="1" applyBorder="1" applyAlignment="1">
      <alignment horizontal="center" vertical="center" wrapText="1"/>
    </xf>
    <xf numFmtId="0" fontId="13" fillId="0" borderId="22" xfId="162" applyNumberFormat="1" applyBorder="1" applyProtection="1">
      <alignment horizontal="left" wrapText="1"/>
    </xf>
    <xf numFmtId="0" fontId="13" fillId="0" borderId="22" xfId="162" applyBorder="1">
      <alignment horizontal="left" wrapText="1"/>
    </xf>
    <xf numFmtId="0" fontId="13" fillId="0" borderId="1" xfId="163" applyNumberFormat="1" applyProtection="1">
      <alignment horizontal="left"/>
    </xf>
    <xf numFmtId="0" fontId="13" fillId="0" borderId="1" xfId="163">
      <alignment horizontal="left"/>
    </xf>
    <xf numFmtId="0" fontId="21" fillId="0" borderId="44" xfId="86" applyNumberFormat="1" applyFont="1" applyBorder="1" applyAlignment="1" applyProtection="1">
      <alignment horizontal="center" vertical="center" wrapText="1"/>
    </xf>
    <xf numFmtId="0" fontId="21" fillId="0" borderId="75" xfId="86" applyFont="1" applyBorder="1" applyAlignment="1">
      <alignment horizontal="center" vertical="center" wrapText="1"/>
    </xf>
    <xf numFmtId="0" fontId="21" fillId="0" borderId="49" xfId="86" applyFont="1" applyBorder="1" applyAlignment="1">
      <alignment horizontal="center" vertical="center" wrapText="1"/>
    </xf>
    <xf numFmtId="0" fontId="21" fillId="0" borderId="27" xfId="86" applyFont="1" applyBorder="1" applyAlignment="1">
      <alignment horizontal="center" vertical="center" wrapText="1"/>
    </xf>
    <xf numFmtId="0" fontId="21" fillId="0" borderId="52" xfId="86" applyFont="1" applyBorder="1" applyAlignment="1">
      <alignment horizontal="center" vertical="center" wrapText="1"/>
    </xf>
    <xf numFmtId="0" fontId="21" fillId="0" borderId="33" xfId="86" applyFont="1" applyBorder="1" applyAlignment="1">
      <alignment horizontal="center" vertical="center" wrapText="1"/>
    </xf>
    <xf numFmtId="0" fontId="21" fillId="0" borderId="59" xfId="105" applyNumberFormat="1" applyFont="1" applyBorder="1" applyAlignment="1" applyProtection="1">
      <alignment horizontal="left" vertical="top" wrapText="1"/>
    </xf>
    <xf numFmtId="0" fontId="21" fillId="0" borderId="84" xfId="105" applyFont="1" applyBorder="1" applyAlignment="1">
      <alignment horizontal="left" vertical="top" wrapText="1"/>
    </xf>
    <xf numFmtId="0" fontId="21" fillId="0" borderId="44" xfId="101" applyNumberFormat="1" applyFont="1" applyBorder="1" applyAlignment="1" applyProtection="1">
      <alignment horizontal="center" vertical="center" wrapText="1"/>
    </xf>
    <xf numFmtId="0" fontId="21" fillId="0" borderId="49" xfId="101" applyFont="1" applyBorder="1" applyAlignment="1">
      <alignment horizontal="center" vertical="center" wrapText="1"/>
    </xf>
    <xf numFmtId="0" fontId="21" fillId="0" borderId="76" xfId="101" applyFont="1" applyBorder="1" applyAlignment="1">
      <alignment horizontal="center" vertical="center" wrapText="1"/>
    </xf>
    <xf numFmtId="0" fontId="21" fillId="0" borderId="45" xfId="101" applyNumberFormat="1" applyFont="1" applyBorder="1" applyAlignment="1" applyProtection="1">
      <alignment horizontal="center" vertical="center" wrapText="1"/>
    </xf>
    <xf numFmtId="0" fontId="21" fillId="0" borderId="11" xfId="101" applyFont="1" applyBorder="1" applyAlignment="1">
      <alignment horizontal="center" vertical="center" wrapText="1"/>
    </xf>
    <xf numFmtId="0" fontId="21" fillId="0" borderId="25" xfId="101" applyFont="1" applyBorder="1" applyAlignment="1">
      <alignment horizontal="center" vertical="center" wrapText="1"/>
    </xf>
    <xf numFmtId="0" fontId="21" fillId="0" borderId="54" xfId="90" applyNumberFormat="1" applyFont="1" applyBorder="1" applyProtection="1">
      <alignment horizontal="center"/>
    </xf>
    <xf numFmtId="0" fontId="21" fillId="0" borderId="77" xfId="90" applyFont="1" applyBorder="1">
      <alignment horizontal="center"/>
    </xf>
    <xf numFmtId="0" fontId="21" fillId="0" borderId="57" xfId="92" applyNumberFormat="1" applyFont="1" applyBorder="1" applyAlignment="1" applyProtection="1">
      <alignment horizontal="left" vertical="top" wrapText="1"/>
    </xf>
    <xf numFmtId="0" fontId="21" fillId="0" borderId="82" xfId="92" applyFont="1" applyBorder="1" applyAlignment="1">
      <alignment horizontal="left" vertical="top" wrapText="1"/>
    </xf>
    <xf numFmtId="0" fontId="21" fillId="0" borderId="78" xfId="97" applyNumberFormat="1" applyFont="1" applyBorder="1" applyAlignment="1" applyProtection="1">
      <alignment horizontal="left" vertical="top" wrapText="1"/>
    </xf>
    <xf numFmtId="0" fontId="21" fillId="0" borderId="83" xfId="97" applyFont="1" applyBorder="1" applyAlignment="1">
      <alignment horizontal="left" vertical="top" wrapText="1"/>
    </xf>
    <xf numFmtId="0" fontId="21" fillId="0" borderId="59" xfId="100" applyNumberFormat="1" applyFont="1" applyBorder="1" applyAlignment="1" applyProtection="1">
      <alignment horizontal="left" vertical="top" wrapText="1"/>
    </xf>
    <xf numFmtId="0" fontId="21" fillId="0" borderId="84" xfId="100" applyFont="1" applyBorder="1" applyAlignment="1">
      <alignment horizontal="left" vertical="top" wrapText="1"/>
    </xf>
    <xf numFmtId="0" fontId="21" fillId="0" borderId="79" xfId="106" applyNumberFormat="1" applyFont="1" applyBorder="1" applyAlignment="1" applyProtection="1">
      <alignment horizontal="left" vertical="top" wrapText="1"/>
    </xf>
    <xf numFmtId="0" fontId="21" fillId="0" borderId="85" xfId="106" applyFont="1" applyBorder="1" applyAlignment="1">
      <alignment horizontal="left" vertical="top" wrapText="1"/>
    </xf>
    <xf numFmtId="0" fontId="21" fillId="0" borderId="58" xfId="107" applyNumberFormat="1" applyFont="1" applyBorder="1" applyAlignment="1" applyProtection="1">
      <alignment horizontal="left" vertical="top" wrapText="1"/>
    </xf>
    <xf numFmtId="0" fontId="21" fillId="0" borderId="86" xfId="107" applyFont="1" applyBorder="1" applyAlignment="1">
      <alignment horizontal="left" vertical="top" wrapText="1"/>
    </xf>
  </cellXfs>
  <cellStyles count="178">
    <cellStyle name="br" xfId="166"/>
    <cellStyle name="col" xfId="165"/>
    <cellStyle name="st176" xfId="162"/>
    <cellStyle name="style0" xfId="167"/>
    <cellStyle name="td" xfId="168"/>
    <cellStyle name="tr" xfId="164"/>
    <cellStyle name="xl100" xfId="69"/>
    <cellStyle name="xl101" xfId="77"/>
    <cellStyle name="xl102" xfId="81"/>
    <cellStyle name="xl103" xfId="86"/>
    <cellStyle name="xl104" xfId="90"/>
    <cellStyle name="xl105" xfId="92"/>
    <cellStyle name="xl106" xfId="97"/>
    <cellStyle name="xl107" xfId="100"/>
    <cellStyle name="xl108" xfId="128"/>
    <cellStyle name="xl109" xfId="82"/>
    <cellStyle name="xl110" xfId="87"/>
    <cellStyle name="xl111" xfId="91"/>
    <cellStyle name="xl112" xfId="93"/>
    <cellStyle name="xl113" xfId="101"/>
    <cellStyle name="xl114" xfId="171"/>
    <cellStyle name="xl115" xfId="83"/>
    <cellStyle name="xl116" xfId="88"/>
    <cellStyle name="xl117" xfId="94"/>
    <cellStyle name="xl118" xfId="102"/>
    <cellStyle name="xl119" xfId="172"/>
    <cellStyle name="xl120" xfId="84"/>
    <cellStyle name="xl121" xfId="95"/>
    <cellStyle name="xl122" xfId="103"/>
    <cellStyle name="xl123" xfId="85"/>
    <cellStyle name="xl124" xfId="80"/>
    <cellStyle name="xl125" xfId="89"/>
    <cellStyle name="xl126" xfId="98"/>
    <cellStyle name="xl127" xfId="96"/>
    <cellStyle name="xl128" xfId="99"/>
    <cellStyle name="xl129" xfId="104"/>
    <cellStyle name="xl130" xfId="105"/>
    <cellStyle name="xl131" xfId="106"/>
    <cellStyle name="xl132" xfId="173"/>
    <cellStyle name="xl133" xfId="174"/>
    <cellStyle name="xl134" xfId="107"/>
    <cellStyle name="xl135" xfId="108"/>
    <cellStyle name="xl136" xfId="175"/>
    <cellStyle name="xl137" xfId="109"/>
    <cellStyle name="xl138" xfId="110"/>
    <cellStyle name="xl139" xfId="111"/>
    <cellStyle name="xl140" xfId="112"/>
    <cellStyle name="xl141" xfId="114"/>
    <cellStyle name="xl142" xfId="113"/>
    <cellStyle name="xl143" xfId="137"/>
    <cellStyle name="xl144" xfId="139"/>
    <cellStyle name="xl145" xfId="146"/>
    <cellStyle name="xl146" xfId="150"/>
    <cellStyle name="xl147" xfId="153"/>
    <cellStyle name="xl148" xfId="155"/>
    <cellStyle name="xl149" xfId="157"/>
    <cellStyle name="xl150" xfId="151"/>
    <cellStyle name="xl151" xfId="123"/>
    <cellStyle name="xl152" xfId="133"/>
    <cellStyle name="xl153" xfId="176"/>
    <cellStyle name="xl154" xfId="147"/>
    <cellStyle name="xl155" xfId="154"/>
    <cellStyle name="xl156" xfId="140"/>
    <cellStyle name="xl157" xfId="115"/>
    <cellStyle name="xl158" xfId="119"/>
    <cellStyle name="xl159" xfId="124"/>
    <cellStyle name="xl160" xfId="129"/>
    <cellStyle name="xl161" xfId="138"/>
    <cellStyle name="xl162" xfId="141"/>
    <cellStyle name="xl163" xfId="144"/>
    <cellStyle name="xl164" xfId="159"/>
    <cellStyle name="xl165" xfId="163"/>
    <cellStyle name="xl166" xfId="116"/>
    <cellStyle name="xl167" xfId="120"/>
    <cellStyle name="xl168" xfId="125"/>
    <cellStyle name="xl169" xfId="160"/>
    <cellStyle name="xl170" xfId="177"/>
    <cellStyle name="xl171" xfId="161"/>
    <cellStyle name="xl172" xfId="121"/>
    <cellStyle name="xl173" xfId="126"/>
    <cellStyle name="xl174" xfId="130"/>
    <cellStyle name="xl175" xfId="134"/>
    <cellStyle name="xl176" xfId="142"/>
    <cellStyle name="xl177" xfId="148"/>
    <cellStyle name="xl178" xfId="156"/>
    <cellStyle name="xl179" xfId="158"/>
    <cellStyle name="xl180" xfId="152"/>
    <cellStyle name="xl181" xfId="145"/>
    <cellStyle name="xl182" xfId="117"/>
    <cellStyle name="xl183" xfId="149"/>
    <cellStyle name="xl184" xfId="131"/>
    <cellStyle name="xl185" xfId="135"/>
    <cellStyle name="xl186" xfId="143"/>
    <cellStyle name="xl187" xfId="118"/>
    <cellStyle name="xl188" xfId="122"/>
    <cellStyle name="xl189" xfId="127"/>
    <cellStyle name="xl190" xfId="132"/>
    <cellStyle name="xl191" xfId="136"/>
    <cellStyle name="xl21" xfId="169"/>
    <cellStyle name="xl22" xfId="1"/>
    <cellStyle name="xl23" xfId="10"/>
    <cellStyle name="xl24" xfId="13"/>
    <cellStyle name="xl25" xfId="16"/>
    <cellStyle name="xl26" xfId="25"/>
    <cellStyle name="xl27" xfId="27"/>
    <cellStyle name="xl28" xfId="30"/>
    <cellStyle name="xl29" xfId="35"/>
    <cellStyle name="xl30" xfId="41"/>
    <cellStyle name="xl31" xfId="4"/>
    <cellStyle name="xl32" xfId="28"/>
    <cellStyle name="xl33" xfId="31"/>
    <cellStyle name="xl34" xfId="36"/>
    <cellStyle name="xl35" xfId="42"/>
    <cellStyle name="xl36" xfId="32"/>
    <cellStyle name="xl37" xfId="37"/>
    <cellStyle name="xl38" xfId="43"/>
    <cellStyle name="xl39" xfId="5"/>
    <cellStyle name="xl40" xfId="17"/>
    <cellStyle name="xl41" xfId="26"/>
    <cellStyle name="xl42" xfId="29"/>
    <cellStyle name="xl43" xfId="33"/>
    <cellStyle name="xl44" xfId="38"/>
    <cellStyle name="xl45" xfId="44"/>
    <cellStyle name="xl46" xfId="39"/>
    <cellStyle name="xl47" xfId="2"/>
    <cellStyle name="xl48" xfId="7"/>
    <cellStyle name="xl49" xfId="21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8"/>
    <cellStyle name="xl59" xfId="19"/>
    <cellStyle name="xl60" xfId="20"/>
    <cellStyle name="xl61" xfId="22"/>
    <cellStyle name="xl62" xfId="23"/>
    <cellStyle name="xl63" xfId="24"/>
    <cellStyle name="xl64" xfId="34"/>
    <cellStyle name="xl65" xfId="40"/>
    <cellStyle name="xl66" xfId="45"/>
    <cellStyle name="xl67" xfId="48"/>
    <cellStyle name="xl68" xfId="49"/>
    <cellStyle name="xl69" xfId="52"/>
    <cellStyle name="xl70" xfId="55"/>
    <cellStyle name="xl71" xfId="60"/>
    <cellStyle name="xl72" xfId="65"/>
    <cellStyle name="xl73" xfId="70"/>
    <cellStyle name="xl74" xfId="72"/>
    <cellStyle name="xl75" xfId="78"/>
    <cellStyle name="xl76" xfId="170"/>
    <cellStyle name="xl77" xfId="50"/>
    <cellStyle name="xl78" xfId="53"/>
    <cellStyle name="xl79" xfId="56"/>
    <cellStyle name="xl80" xfId="61"/>
    <cellStyle name="xl81" xfId="66"/>
    <cellStyle name="xl82" xfId="71"/>
    <cellStyle name="xl83" xfId="73"/>
    <cellStyle name="xl84" xfId="79"/>
    <cellStyle name="xl85" xfId="57"/>
    <cellStyle name="xl86" xfId="62"/>
    <cellStyle name="xl87" xfId="67"/>
    <cellStyle name="xl88" xfId="74"/>
    <cellStyle name="xl89" xfId="51"/>
    <cellStyle name="xl90" xfId="54"/>
    <cellStyle name="xl91" xfId="58"/>
    <cellStyle name="xl92" xfId="63"/>
    <cellStyle name="xl93" xfId="68"/>
    <cellStyle name="xl94" xfId="75"/>
    <cellStyle name="xl95" xfId="76"/>
    <cellStyle name="xl96" xfId="46"/>
    <cellStyle name="xl97" xfId="47"/>
    <cellStyle name="xl98" xfId="59"/>
    <cellStyle name="xl99" xfId="64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zoomScaleNormal="100" zoomScaleSheetLayoutView="100" workbookViewId="0">
      <selection activeCell="A21" sqref="A21"/>
    </sheetView>
  </sheetViews>
  <sheetFormatPr defaultRowHeight="15" x14ac:dyDescent="0.25"/>
  <cols>
    <col min="1" max="1" width="73.140625" style="1" customWidth="1"/>
    <col min="2" max="2" width="22.28515625" style="1" customWidth="1"/>
    <col min="3" max="3" width="13.42578125" style="1" customWidth="1"/>
    <col min="4" max="4" width="13.140625" style="1" customWidth="1"/>
    <col min="5" max="5" width="12.28515625" style="1" customWidth="1"/>
    <col min="6" max="6" width="9.140625" style="1" customWidth="1"/>
    <col min="7" max="16384" width="9.140625" style="1"/>
  </cols>
  <sheetData>
    <row r="1" spans="1:6" ht="15" customHeight="1" x14ac:dyDescent="0.25">
      <c r="A1" s="3"/>
      <c r="C1" s="80" t="s">
        <v>311</v>
      </c>
      <c r="D1" s="100"/>
      <c r="E1" s="100"/>
      <c r="F1" s="2"/>
    </row>
    <row r="2" spans="1:6" ht="14.25" customHeight="1" x14ac:dyDescent="0.25">
      <c r="A2" s="6"/>
      <c r="C2" s="80" t="s">
        <v>312</v>
      </c>
      <c r="D2" s="100"/>
      <c r="E2" s="100"/>
      <c r="F2" s="2"/>
    </row>
    <row r="3" spans="1:6" ht="12" customHeight="1" x14ac:dyDescent="0.25">
      <c r="A3" s="6"/>
      <c r="B3" s="80" t="s">
        <v>313</v>
      </c>
      <c r="C3" s="80"/>
      <c r="D3" s="80"/>
      <c r="E3" s="80"/>
      <c r="F3" s="2"/>
    </row>
    <row r="4" spans="1:6" ht="12" customHeight="1" x14ac:dyDescent="0.25">
      <c r="A4" s="7"/>
      <c r="B4" s="80" t="s">
        <v>314</v>
      </c>
      <c r="C4" s="80"/>
      <c r="D4" s="80"/>
      <c r="E4" s="80"/>
      <c r="F4" s="2"/>
    </row>
    <row r="5" spans="1:6" ht="12.75" customHeight="1" x14ac:dyDescent="0.25">
      <c r="A5" s="7"/>
      <c r="B5" s="8"/>
      <c r="C5" s="80" t="s">
        <v>315</v>
      </c>
      <c r="D5" s="101"/>
      <c r="E5" s="101"/>
      <c r="F5" s="2"/>
    </row>
    <row r="6" spans="1:6" ht="12.75" customHeight="1" x14ac:dyDescent="0.25">
      <c r="A6" s="7"/>
      <c r="B6" s="80" t="s">
        <v>324</v>
      </c>
      <c r="C6" s="80"/>
      <c r="D6" s="80"/>
      <c r="E6" s="80"/>
      <c r="F6" s="2"/>
    </row>
    <row r="7" spans="1:6" ht="39.75" customHeight="1" x14ac:dyDescent="0.25">
      <c r="A7" s="81" t="s">
        <v>320</v>
      </c>
      <c r="B7" s="82"/>
      <c r="C7" s="82"/>
      <c r="D7" s="82"/>
      <c r="E7" s="82"/>
      <c r="F7" s="2"/>
    </row>
    <row r="8" spans="1:6" ht="14.1" customHeight="1" x14ac:dyDescent="0.25">
      <c r="A8" s="83" t="s">
        <v>0</v>
      </c>
      <c r="B8" s="84"/>
      <c r="C8" s="84"/>
      <c r="D8" s="84"/>
      <c r="E8" s="84"/>
      <c r="F8" s="2"/>
    </row>
    <row r="9" spans="1:6" ht="14.25" customHeight="1" thickBot="1" x14ac:dyDescent="0.3">
      <c r="A9" s="85" t="s">
        <v>316</v>
      </c>
      <c r="B9" s="86"/>
      <c r="C9" s="86"/>
      <c r="D9" s="86"/>
      <c r="E9" s="86"/>
      <c r="F9" s="2"/>
    </row>
    <row r="10" spans="1:6" ht="9.75" customHeight="1" x14ac:dyDescent="0.25">
      <c r="A10" s="87" t="s">
        <v>1</v>
      </c>
      <c r="B10" s="90" t="s">
        <v>2</v>
      </c>
      <c r="C10" s="93" t="s">
        <v>317</v>
      </c>
      <c r="D10" s="96" t="s">
        <v>3</v>
      </c>
      <c r="E10" s="98" t="s">
        <v>318</v>
      </c>
      <c r="F10" s="2"/>
    </row>
    <row r="11" spans="1:6" ht="12.75" customHeight="1" x14ac:dyDescent="0.25">
      <c r="A11" s="88"/>
      <c r="B11" s="91"/>
      <c r="C11" s="94"/>
      <c r="D11" s="97"/>
      <c r="E11" s="99"/>
      <c r="F11" s="2"/>
    </row>
    <row r="12" spans="1:6" ht="15.2" customHeight="1" x14ac:dyDescent="0.25">
      <c r="A12" s="88"/>
      <c r="B12" s="91"/>
      <c r="C12" s="94"/>
      <c r="D12" s="97"/>
      <c r="E12" s="99"/>
      <c r="F12" s="2"/>
    </row>
    <row r="13" spans="1:6" ht="12.75" customHeight="1" thickBot="1" x14ac:dyDescent="0.3">
      <c r="A13" s="88"/>
      <c r="B13" s="91"/>
      <c r="C13" s="94"/>
      <c r="D13" s="97"/>
      <c r="E13" s="99"/>
      <c r="F13" s="2"/>
    </row>
    <row r="14" spans="1:6" ht="13.5" hidden="1" customHeight="1" thickBot="1" x14ac:dyDescent="0.3">
      <c r="A14" s="89"/>
      <c r="B14" s="92"/>
      <c r="C14" s="95"/>
      <c r="D14" s="97"/>
      <c r="E14" s="99"/>
      <c r="F14" s="2"/>
    </row>
    <row r="15" spans="1:6" ht="13.5" customHeight="1" thickBot="1" x14ac:dyDescent="0.3">
      <c r="A15" s="9">
        <v>1</v>
      </c>
      <c r="B15" s="10">
        <v>2</v>
      </c>
      <c r="C15" s="11" t="s">
        <v>319</v>
      </c>
      <c r="D15" s="11" t="s">
        <v>4</v>
      </c>
      <c r="E15" s="12" t="s">
        <v>5</v>
      </c>
      <c r="F15" s="2"/>
    </row>
    <row r="16" spans="1:6" ht="12.95" customHeight="1" x14ac:dyDescent="0.25">
      <c r="A16" s="13" t="s">
        <v>6</v>
      </c>
      <c r="B16" s="14" t="s">
        <v>7</v>
      </c>
      <c r="C16" s="15">
        <v>40890353</v>
      </c>
      <c r="D16" s="15">
        <v>36979082.189999998</v>
      </c>
      <c r="E16" s="26">
        <f t="shared" ref="E16:E76" si="0">D16/C16*100</f>
        <v>90.434734544844844</v>
      </c>
      <c r="F16" s="2"/>
    </row>
    <row r="17" spans="1:6" ht="12.75" customHeight="1" x14ac:dyDescent="0.25">
      <c r="A17" s="16" t="s">
        <v>9</v>
      </c>
      <c r="B17" s="17"/>
      <c r="C17" s="18"/>
      <c r="D17" s="19"/>
      <c r="E17" s="26"/>
      <c r="F17" s="2"/>
    </row>
    <row r="18" spans="1:6" x14ac:dyDescent="0.25">
      <c r="A18" s="20" t="s">
        <v>10</v>
      </c>
      <c r="B18" s="21" t="s">
        <v>11</v>
      </c>
      <c r="C18" s="22">
        <v>6903900</v>
      </c>
      <c r="D18" s="22">
        <v>3236118.82</v>
      </c>
      <c r="E18" s="26">
        <f t="shared" si="0"/>
        <v>46.873778878604845</v>
      </c>
      <c r="F18" s="2"/>
    </row>
    <row r="19" spans="1:6" x14ac:dyDescent="0.25">
      <c r="A19" s="20" t="s">
        <v>12</v>
      </c>
      <c r="B19" s="21" t="s">
        <v>13</v>
      </c>
      <c r="C19" s="22">
        <v>1085500</v>
      </c>
      <c r="D19" s="22">
        <v>787182.2</v>
      </c>
      <c r="E19" s="26">
        <f t="shared" si="0"/>
        <v>72.517936434822658</v>
      </c>
      <c r="F19" s="2"/>
    </row>
    <row r="20" spans="1:6" x14ac:dyDescent="0.25">
      <c r="A20" s="20" t="s">
        <v>14</v>
      </c>
      <c r="B20" s="21" t="s">
        <v>15</v>
      </c>
      <c r="C20" s="22">
        <v>1085500</v>
      </c>
      <c r="D20" s="22">
        <v>787182.2</v>
      </c>
      <c r="E20" s="26">
        <f t="shared" si="0"/>
        <v>72.517936434822658</v>
      </c>
      <c r="F20" s="2"/>
    </row>
    <row r="21" spans="1:6" ht="180" x14ac:dyDescent="0.25">
      <c r="A21" s="20" t="s">
        <v>16</v>
      </c>
      <c r="B21" s="21" t="s">
        <v>17</v>
      </c>
      <c r="C21" s="22">
        <v>985500</v>
      </c>
      <c r="D21" s="22">
        <v>733206.69</v>
      </c>
      <c r="E21" s="26">
        <f t="shared" si="0"/>
        <v>74.399461187214612</v>
      </c>
      <c r="F21" s="2"/>
    </row>
    <row r="22" spans="1:6" ht="90" x14ac:dyDescent="0.25">
      <c r="A22" s="20" t="s">
        <v>18</v>
      </c>
      <c r="B22" s="21" t="s">
        <v>19</v>
      </c>
      <c r="C22" s="22">
        <v>985500</v>
      </c>
      <c r="D22" s="22">
        <v>733189.81</v>
      </c>
      <c r="E22" s="26">
        <f t="shared" si="0"/>
        <v>74.397748351090826</v>
      </c>
      <c r="F22" s="2"/>
    </row>
    <row r="23" spans="1:6" ht="90" x14ac:dyDescent="0.25">
      <c r="A23" s="20" t="s">
        <v>20</v>
      </c>
      <c r="B23" s="21" t="s">
        <v>21</v>
      </c>
      <c r="C23" s="22" t="s">
        <v>8</v>
      </c>
      <c r="D23" s="22">
        <v>16.88</v>
      </c>
      <c r="E23" s="26"/>
      <c r="F23" s="2"/>
    </row>
    <row r="24" spans="1:6" ht="135" x14ac:dyDescent="0.25">
      <c r="A24" s="20" t="s">
        <v>22</v>
      </c>
      <c r="B24" s="21" t="s">
        <v>23</v>
      </c>
      <c r="C24" s="22">
        <v>50000</v>
      </c>
      <c r="D24" s="22">
        <v>12797.42</v>
      </c>
      <c r="E24" s="26">
        <f t="shared" si="0"/>
        <v>25.594840000000001</v>
      </c>
      <c r="F24" s="2"/>
    </row>
    <row r="25" spans="1:6" ht="105" x14ac:dyDescent="0.25">
      <c r="A25" s="20" t="s">
        <v>24</v>
      </c>
      <c r="B25" s="21" t="s">
        <v>25</v>
      </c>
      <c r="C25" s="22">
        <v>50000</v>
      </c>
      <c r="D25" s="22">
        <v>12797.42</v>
      </c>
      <c r="E25" s="26">
        <f t="shared" si="0"/>
        <v>25.594840000000001</v>
      </c>
      <c r="F25" s="2"/>
    </row>
    <row r="26" spans="1:6" ht="120" x14ac:dyDescent="0.25">
      <c r="A26" s="20" t="s">
        <v>26</v>
      </c>
      <c r="B26" s="21" t="s">
        <v>27</v>
      </c>
      <c r="C26" s="22" t="s">
        <v>8</v>
      </c>
      <c r="D26" s="22">
        <v>4197.9399999999996</v>
      </c>
      <c r="E26" s="26"/>
      <c r="F26" s="2"/>
    </row>
    <row r="27" spans="1:6" ht="150" x14ac:dyDescent="0.25">
      <c r="A27" s="20" t="s">
        <v>28</v>
      </c>
      <c r="B27" s="21" t="s">
        <v>29</v>
      </c>
      <c r="C27" s="22" t="s">
        <v>8</v>
      </c>
      <c r="D27" s="22">
        <v>4197.9399999999996</v>
      </c>
      <c r="E27" s="26"/>
      <c r="F27" s="2"/>
    </row>
    <row r="28" spans="1:6" ht="120" x14ac:dyDescent="0.25">
      <c r="A28" s="20" t="s">
        <v>30</v>
      </c>
      <c r="B28" s="21" t="s">
        <v>31</v>
      </c>
      <c r="C28" s="22">
        <v>30000</v>
      </c>
      <c r="D28" s="22">
        <v>30435.599999999999</v>
      </c>
      <c r="E28" s="26">
        <f t="shared" si="0"/>
        <v>101.45199999999998</v>
      </c>
      <c r="F28" s="2"/>
    </row>
    <row r="29" spans="1:6" ht="60" x14ac:dyDescent="0.25">
      <c r="A29" s="20" t="s">
        <v>32</v>
      </c>
      <c r="B29" s="21" t="s">
        <v>33</v>
      </c>
      <c r="C29" s="22">
        <v>30000</v>
      </c>
      <c r="D29" s="22">
        <v>30426.53</v>
      </c>
      <c r="E29" s="26">
        <f t="shared" si="0"/>
        <v>101.42176666666667</v>
      </c>
      <c r="F29" s="2"/>
    </row>
    <row r="30" spans="1:6" ht="60" x14ac:dyDescent="0.25">
      <c r="A30" s="20" t="s">
        <v>34</v>
      </c>
      <c r="B30" s="21" t="s">
        <v>35</v>
      </c>
      <c r="C30" s="22" t="s">
        <v>8</v>
      </c>
      <c r="D30" s="22">
        <v>9.07</v>
      </c>
      <c r="E30" s="26" t="e">
        <f t="shared" si="0"/>
        <v>#VALUE!</v>
      </c>
      <c r="F30" s="2"/>
    </row>
    <row r="31" spans="1:6" ht="375.75" customHeight="1" x14ac:dyDescent="0.25">
      <c r="A31" s="20" t="s">
        <v>36</v>
      </c>
      <c r="B31" s="21" t="s">
        <v>37</v>
      </c>
      <c r="C31" s="22">
        <v>10000</v>
      </c>
      <c r="D31" s="22">
        <v>4726.32</v>
      </c>
      <c r="E31" s="26">
        <f t="shared" si="0"/>
        <v>47.263199999999998</v>
      </c>
      <c r="F31" s="2"/>
    </row>
    <row r="32" spans="1:6" ht="60" x14ac:dyDescent="0.25">
      <c r="A32" s="20" t="s">
        <v>38</v>
      </c>
      <c r="B32" s="21" t="s">
        <v>39</v>
      </c>
      <c r="C32" s="22">
        <v>10000</v>
      </c>
      <c r="D32" s="22">
        <v>4726.32</v>
      </c>
      <c r="E32" s="26">
        <f t="shared" si="0"/>
        <v>47.263199999999998</v>
      </c>
      <c r="F32" s="2"/>
    </row>
    <row r="33" spans="1:6" ht="90" x14ac:dyDescent="0.25">
      <c r="A33" s="20" t="s">
        <v>40</v>
      </c>
      <c r="B33" s="21" t="s">
        <v>41</v>
      </c>
      <c r="C33" s="22">
        <v>10000</v>
      </c>
      <c r="D33" s="22">
        <v>1818.23</v>
      </c>
      <c r="E33" s="26">
        <f t="shared" si="0"/>
        <v>18.182300000000001</v>
      </c>
      <c r="F33" s="2"/>
    </row>
    <row r="34" spans="1:6" ht="60" x14ac:dyDescent="0.25">
      <c r="A34" s="20" t="s">
        <v>42</v>
      </c>
      <c r="B34" s="21" t="s">
        <v>43</v>
      </c>
      <c r="C34" s="22">
        <v>10000</v>
      </c>
      <c r="D34" s="22">
        <v>1818.23</v>
      </c>
      <c r="E34" s="26">
        <f t="shared" si="0"/>
        <v>18.182300000000001</v>
      </c>
      <c r="F34" s="2"/>
    </row>
    <row r="35" spans="1:6" x14ac:dyDescent="0.25">
      <c r="A35" s="20" t="s">
        <v>44</v>
      </c>
      <c r="B35" s="21" t="s">
        <v>45</v>
      </c>
      <c r="C35" s="22">
        <v>5818400</v>
      </c>
      <c r="D35" s="22">
        <v>2448936.62</v>
      </c>
      <c r="E35" s="26">
        <f t="shared" si="0"/>
        <v>42.089519799257531</v>
      </c>
      <c r="F35" s="2"/>
    </row>
    <row r="36" spans="1:6" x14ac:dyDescent="0.25">
      <c r="A36" s="20" t="s">
        <v>46</v>
      </c>
      <c r="B36" s="21" t="s">
        <v>47</v>
      </c>
      <c r="C36" s="22">
        <v>3838300</v>
      </c>
      <c r="D36" s="22">
        <v>1493295.46</v>
      </c>
      <c r="E36" s="26">
        <f t="shared" si="0"/>
        <v>38.90512622775708</v>
      </c>
      <c r="F36" s="2"/>
    </row>
    <row r="37" spans="1:6" ht="30" x14ac:dyDescent="0.25">
      <c r="A37" s="20" t="s">
        <v>48</v>
      </c>
      <c r="B37" s="21" t="s">
        <v>49</v>
      </c>
      <c r="C37" s="22">
        <v>3838300</v>
      </c>
      <c r="D37" s="22">
        <v>1493295.46</v>
      </c>
      <c r="E37" s="26">
        <f t="shared" si="0"/>
        <v>38.90512622775708</v>
      </c>
      <c r="F37" s="2"/>
    </row>
    <row r="38" spans="1:6" ht="60" x14ac:dyDescent="0.25">
      <c r="A38" s="20" t="s">
        <v>50</v>
      </c>
      <c r="B38" s="21" t="s">
        <v>51</v>
      </c>
      <c r="C38" s="22">
        <v>3838300</v>
      </c>
      <c r="D38" s="22">
        <v>1493295.46</v>
      </c>
      <c r="E38" s="26">
        <f t="shared" si="0"/>
        <v>38.90512622775708</v>
      </c>
      <c r="F38" s="2"/>
    </row>
    <row r="39" spans="1:6" x14ac:dyDescent="0.25">
      <c r="A39" s="20" t="s">
        <v>52</v>
      </c>
      <c r="B39" s="21" t="s">
        <v>53</v>
      </c>
      <c r="C39" s="22">
        <v>1980100</v>
      </c>
      <c r="D39" s="22">
        <v>955641.16</v>
      </c>
      <c r="E39" s="26">
        <f t="shared" si="0"/>
        <v>48.262267562244332</v>
      </c>
      <c r="F39" s="2"/>
    </row>
    <row r="40" spans="1:6" x14ac:dyDescent="0.25">
      <c r="A40" s="20" t="s">
        <v>54</v>
      </c>
      <c r="B40" s="21" t="s">
        <v>55</v>
      </c>
      <c r="C40" s="22">
        <v>675000</v>
      </c>
      <c r="D40" s="22">
        <v>516610.18</v>
      </c>
      <c r="E40" s="26">
        <f t="shared" si="0"/>
        <v>76.534841481481493</v>
      </c>
      <c r="F40" s="2"/>
    </row>
    <row r="41" spans="1:6" ht="30" x14ac:dyDescent="0.25">
      <c r="A41" s="20" t="s">
        <v>56</v>
      </c>
      <c r="B41" s="21" t="s">
        <v>57</v>
      </c>
      <c r="C41" s="22">
        <v>675000</v>
      </c>
      <c r="D41" s="22">
        <v>516610.18</v>
      </c>
      <c r="E41" s="26">
        <f t="shared" si="0"/>
        <v>76.534841481481493</v>
      </c>
      <c r="F41" s="2"/>
    </row>
    <row r="42" spans="1:6" ht="60" x14ac:dyDescent="0.25">
      <c r="A42" s="20" t="s">
        <v>58</v>
      </c>
      <c r="B42" s="21" t="s">
        <v>59</v>
      </c>
      <c r="C42" s="22">
        <v>675000</v>
      </c>
      <c r="D42" s="22">
        <v>516610.18</v>
      </c>
      <c r="E42" s="26">
        <f t="shared" si="0"/>
        <v>76.534841481481493</v>
      </c>
      <c r="F42" s="2"/>
    </row>
    <row r="43" spans="1:6" x14ac:dyDescent="0.25">
      <c r="A43" s="20" t="s">
        <v>60</v>
      </c>
      <c r="B43" s="21" t="s">
        <v>61</v>
      </c>
      <c r="C43" s="22">
        <v>1305100</v>
      </c>
      <c r="D43" s="22">
        <v>439030.98</v>
      </c>
      <c r="E43" s="26">
        <f t="shared" si="0"/>
        <v>33.639642939238371</v>
      </c>
      <c r="F43" s="2"/>
    </row>
    <row r="44" spans="1:6" ht="30" x14ac:dyDescent="0.25">
      <c r="A44" s="20" t="s">
        <v>62</v>
      </c>
      <c r="B44" s="21" t="s">
        <v>63</v>
      </c>
      <c r="C44" s="22">
        <v>1305100</v>
      </c>
      <c r="D44" s="22">
        <v>439030.98</v>
      </c>
      <c r="E44" s="26">
        <f t="shared" si="0"/>
        <v>33.639642939238371</v>
      </c>
      <c r="F44" s="2"/>
    </row>
    <row r="45" spans="1:6" ht="60" x14ac:dyDescent="0.25">
      <c r="A45" s="20" t="s">
        <v>64</v>
      </c>
      <c r="B45" s="21" t="s">
        <v>65</v>
      </c>
      <c r="C45" s="22">
        <v>1305100</v>
      </c>
      <c r="D45" s="22">
        <v>439030.98</v>
      </c>
      <c r="E45" s="26">
        <f t="shared" si="0"/>
        <v>33.639642939238371</v>
      </c>
      <c r="F45" s="2"/>
    </row>
    <row r="46" spans="1:6" x14ac:dyDescent="0.25">
      <c r="A46" s="20" t="s">
        <v>10</v>
      </c>
      <c r="B46" s="21" t="s">
        <v>66</v>
      </c>
      <c r="C46" s="22">
        <v>5339103</v>
      </c>
      <c r="D46" s="22">
        <v>5936460.3600000003</v>
      </c>
      <c r="E46" s="26">
        <f t="shared" si="0"/>
        <v>111.18834680657032</v>
      </c>
      <c r="F46" s="2"/>
    </row>
    <row r="47" spans="1:6" ht="30" x14ac:dyDescent="0.25">
      <c r="A47" s="20" t="s">
        <v>67</v>
      </c>
      <c r="B47" s="21" t="s">
        <v>68</v>
      </c>
      <c r="C47" s="22">
        <v>50000</v>
      </c>
      <c r="D47" s="22">
        <v>49057.36</v>
      </c>
      <c r="E47" s="26">
        <f t="shared" si="0"/>
        <v>98.114720000000005</v>
      </c>
      <c r="F47" s="2"/>
    </row>
    <row r="48" spans="1:6" ht="61.5" customHeight="1" x14ac:dyDescent="0.25">
      <c r="A48" s="20" t="s">
        <v>69</v>
      </c>
      <c r="B48" s="21" t="s">
        <v>70</v>
      </c>
      <c r="C48" s="22">
        <v>50000</v>
      </c>
      <c r="D48" s="22">
        <v>49057.36</v>
      </c>
      <c r="E48" s="26">
        <f t="shared" si="0"/>
        <v>98.114720000000005</v>
      </c>
      <c r="F48" s="2"/>
    </row>
    <row r="49" spans="1:6" ht="60.75" customHeight="1" x14ac:dyDescent="0.25">
      <c r="A49" s="20" t="s">
        <v>71</v>
      </c>
      <c r="B49" s="21" t="s">
        <v>72</v>
      </c>
      <c r="C49" s="22">
        <v>50000</v>
      </c>
      <c r="D49" s="22">
        <v>49057.36</v>
      </c>
      <c r="E49" s="26">
        <f t="shared" si="0"/>
        <v>98.114720000000005</v>
      </c>
      <c r="F49" s="2"/>
    </row>
    <row r="50" spans="1:6" ht="60" x14ac:dyDescent="0.25">
      <c r="A50" s="20" t="s">
        <v>73</v>
      </c>
      <c r="B50" s="21" t="s">
        <v>74</v>
      </c>
      <c r="C50" s="22">
        <v>50000</v>
      </c>
      <c r="D50" s="22">
        <v>49057.36</v>
      </c>
      <c r="E50" s="26">
        <f t="shared" si="0"/>
        <v>98.114720000000005</v>
      </c>
      <c r="F50" s="2"/>
    </row>
    <row r="51" spans="1:6" x14ac:dyDescent="0.25">
      <c r="A51" s="20" t="s">
        <v>75</v>
      </c>
      <c r="B51" s="21" t="s">
        <v>76</v>
      </c>
      <c r="C51" s="22">
        <v>1000</v>
      </c>
      <c r="D51" s="22">
        <v>1000</v>
      </c>
      <c r="E51" s="26">
        <f t="shared" si="0"/>
        <v>100</v>
      </c>
      <c r="F51" s="2"/>
    </row>
    <row r="52" spans="1:6" ht="30" x14ac:dyDescent="0.25">
      <c r="A52" s="20" t="s">
        <v>77</v>
      </c>
      <c r="B52" s="21" t="s">
        <v>78</v>
      </c>
      <c r="C52" s="22">
        <v>1000</v>
      </c>
      <c r="D52" s="22">
        <v>1000</v>
      </c>
      <c r="E52" s="26">
        <f t="shared" si="0"/>
        <v>100</v>
      </c>
      <c r="F52" s="2"/>
    </row>
    <row r="53" spans="1:6" ht="45" x14ac:dyDescent="0.25">
      <c r="A53" s="20" t="s">
        <v>79</v>
      </c>
      <c r="B53" s="21" t="s">
        <v>80</v>
      </c>
      <c r="C53" s="22">
        <v>1000</v>
      </c>
      <c r="D53" s="22">
        <v>1000</v>
      </c>
      <c r="E53" s="26">
        <f t="shared" si="0"/>
        <v>100</v>
      </c>
      <c r="F53" s="2"/>
    </row>
    <row r="54" spans="1:6" x14ac:dyDescent="0.25">
      <c r="A54" s="20" t="s">
        <v>81</v>
      </c>
      <c r="B54" s="21" t="s">
        <v>82</v>
      </c>
      <c r="C54" s="22">
        <v>5288103</v>
      </c>
      <c r="D54" s="22">
        <v>5886403</v>
      </c>
      <c r="E54" s="26">
        <f t="shared" si="0"/>
        <v>111.31407614412956</v>
      </c>
      <c r="F54" s="2"/>
    </row>
    <row r="55" spans="1:6" x14ac:dyDescent="0.25">
      <c r="A55" s="20" t="s">
        <v>83</v>
      </c>
      <c r="B55" s="21" t="s">
        <v>84</v>
      </c>
      <c r="C55" s="22" t="s">
        <v>8</v>
      </c>
      <c r="D55" s="22">
        <v>6000</v>
      </c>
      <c r="E55" s="26"/>
      <c r="F55" s="2"/>
    </row>
    <row r="56" spans="1:6" x14ac:dyDescent="0.25">
      <c r="A56" s="20" t="s">
        <v>85</v>
      </c>
      <c r="B56" s="21" t="s">
        <v>86</v>
      </c>
      <c r="C56" s="22" t="s">
        <v>8</v>
      </c>
      <c r="D56" s="22">
        <v>6000</v>
      </c>
      <c r="E56" s="26"/>
      <c r="F56" s="2"/>
    </row>
    <row r="57" spans="1:6" x14ac:dyDescent="0.25">
      <c r="A57" s="20" t="s">
        <v>87</v>
      </c>
      <c r="B57" s="21" t="s">
        <v>88</v>
      </c>
      <c r="C57" s="22">
        <v>5288103</v>
      </c>
      <c r="D57" s="22">
        <v>5880403</v>
      </c>
      <c r="E57" s="26">
        <f t="shared" si="0"/>
        <v>111.2006139063479</v>
      </c>
      <c r="F57" s="2"/>
    </row>
    <row r="58" spans="1:6" ht="30" x14ac:dyDescent="0.25">
      <c r="A58" s="20" t="s">
        <v>89</v>
      </c>
      <c r="B58" s="21" t="s">
        <v>90</v>
      </c>
      <c r="C58" s="22">
        <v>5288103</v>
      </c>
      <c r="D58" s="22">
        <v>5880403</v>
      </c>
      <c r="E58" s="26">
        <f t="shared" si="0"/>
        <v>111.2006139063479</v>
      </c>
      <c r="F58" s="2"/>
    </row>
    <row r="59" spans="1:6" x14ac:dyDescent="0.25">
      <c r="A59" s="20" t="s">
        <v>91</v>
      </c>
      <c r="B59" s="21" t="s">
        <v>92</v>
      </c>
      <c r="C59" s="22">
        <v>28647350</v>
      </c>
      <c r="D59" s="22">
        <v>27806503.010000002</v>
      </c>
      <c r="E59" s="26">
        <f t="shared" si="0"/>
        <v>97.064835002190435</v>
      </c>
      <c r="F59" s="2"/>
    </row>
    <row r="60" spans="1:6" ht="30" x14ac:dyDescent="0.25">
      <c r="A60" s="20" t="s">
        <v>93</v>
      </c>
      <c r="B60" s="21" t="s">
        <v>94</v>
      </c>
      <c r="C60" s="22">
        <v>28647350</v>
      </c>
      <c r="D60" s="22">
        <v>27806503.010000002</v>
      </c>
      <c r="E60" s="26">
        <f t="shared" si="0"/>
        <v>97.064835002190435</v>
      </c>
      <c r="F60" s="2"/>
    </row>
    <row r="61" spans="1:6" x14ac:dyDescent="0.25">
      <c r="A61" s="20" t="s">
        <v>95</v>
      </c>
      <c r="B61" s="21" t="s">
        <v>96</v>
      </c>
      <c r="C61" s="22">
        <v>428700</v>
      </c>
      <c r="D61" s="22">
        <v>321300</v>
      </c>
      <c r="E61" s="26">
        <f t="shared" si="0"/>
        <v>74.947515745276419</v>
      </c>
      <c r="F61" s="2"/>
    </row>
    <row r="62" spans="1:6" x14ac:dyDescent="0.25">
      <c r="A62" s="20" t="s">
        <v>97</v>
      </c>
      <c r="B62" s="21" t="s">
        <v>98</v>
      </c>
      <c r="C62" s="22">
        <v>428700</v>
      </c>
      <c r="D62" s="22">
        <v>321300</v>
      </c>
      <c r="E62" s="26">
        <f t="shared" si="0"/>
        <v>74.947515745276419</v>
      </c>
      <c r="F62" s="2"/>
    </row>
    <row r="63" spans="1:6" ht="30" x14ac:dyDescent="0.25">
      <c r="A63" s="20" t="s">
        <v>99</v>
      </c>
      <c r="B63" s="21" t="s">
        <v>100</v>
      </c>
      <c r="C63" s="22">
        <v>428700</v>
      </c>
      <c r="D63" s="22">
        <v>321300</v>
      </c>
      <c r="E63" s="26">
        <f t="shared" si="0"/>
        <v>74.947515745276419</v>
      </c>
      <c r="F63" s="2"/>
    </row>
    <row r="64" spans="1:6" ht="30" x14ac:dyDescent="0.25">
      <c r="A64" s="20" t="s">
        <v>101</v>
      </c>
      <c r="B64" s="21" t="s">
        <v>102</v>
      </c>
      <c r="C64" s="22">
        <v>419988</v>
      </c>
      <c r="D64" s="22">
        <v>419988</v>
      </c>
      <c r="E64" s="26">
        <f t="shared" si="0"/>
        <v>100</v>
      </c>
      <c r="F64" s="2"/>
    </row>
    <row r="65" spans="1:6" x14ac:dyDescent="0.25">
      <c r="A65" s="20" t="s">
        <v>103</v>
      </c>
      <c r="B65" s="21" t="s">
        <v>104</v>
      </c>
      <c r="C65" s="22">
        <v>419988</v>
      </c>
      <c r="D65" s="22">
        <v>419988</v>
      </c>
      <c r="E65" s="26">
        <f t="shared" si="0"/>
        <v>100</v>
      </c>
      <c r="F65" s="2"/>
    </row>
    <row r="66" spans="1:6" x14ac:dyDescent="0.25">
      <c r="A66" s="20" t="s">
        <v>105</v>
      </c>
      <c r="B66" s="21" t="s">
        <v>106</v>
      </c>
      <c r="C66" s="22">
        <v>419988</v>
      </c>
      <c r="D66" s="22">
        <v>419988</v>
      </c>
      <c r="E66" s="26">
        <f t="shared" si="0"/>
        <v>100</v>
      </c>
      <c r="F66" s="2"/>
    </row>
    <row r="67" spans="1:6" x14ac:dyDescent="0.25">
      <c r="A67" s="20" t="s">
        <v>107</v>
      </c>
      <c r="B67" s="21" t="s">
        <v>108</v>
      </c>
      <c r="C67" s="22">
        <v>439000</v>
      </c>
      <c r="D67" s="22">
        <v>283303.01</v>
      </c>
      <c r="E67" s="26">
        <f t="shared" si="0"/>
        <v>64.533715261959003</v>
      </c>
      <c r="F67" s="2"/>
    </row>
    <row r="68" spans="1:6" ht="30" x14ac:dyDescent="0.25">
      <c r="A68" s="20" t="s">
        <v>109</v>
      </c>
      <c r="B68" s="21" t="s">
        <v>110</v>
      </c>
      <c r="C68" s="22">
        <v>3700</v>
      </c>
      <c r="D68" s="22">
        <v>3700</v>
      </c>
      <c r="E68" s="26">
        <f t="shared" si="0"/>
        <v>100</v>
      </c>
      <c r="F68" s="2"/>
    </row>
    <row r="69" spans="1:6" ht="30" x14ac:dyDescent="0.25">
      <c r="A69" s="20" t="s">
        <v>111</v>
      </c>
      <c r="B69" s="21" t="s">
        <v>112</v>
      </c>
      <c r="C69" s="22">
        <v>3700</v>
      </c>
      <c r="D69" s="22">
        <v>3700</v>
      </c>
      <c r="E69" s="26">
        <f t="shared" si="0"/>
        <v>100</v>
      </c>
      <c r="F69" s="2"/>
    </row>
    <row r="70" spans="1:6" ht="33" customHeight="1" x14ac:dyDescent="0.25">
      <c r="A70" s="20" t="s">
        <v>113</v>
      </c>
      <c r="B70" s="21" t="s">
        <v>114</v>
      </c>
      <c r="C70" s="22">
        <v>435300</v>
      </c>
      <c r="D70" s="22">
        <v>279603.01</v>
      </c>
      <c r="E70" s="26">
        <f t="shared" si="0"/>
        <v>64.232255915460598</v>
      </c>
      <c r="F70" s="2"/>
    </row>
    <row r="71" spans="1:6" ht="45" x14ac:dyDescent="0.25">
      <c r="A71" s="20" t="s">
        <v>115</v>
      </c>
      <c r="B71" s="21" t="s">
        <v>116</v>
      </c>
      <c r="C71" s="22">
        <v>435300</v>
      </c>
      <c r="D71" s="22">
        <v>279603.01</v>
      </c>
      <c r="E71" s="26">
        <f t="shared" si="0"/>
        <v>64.232255915460598</v>
      </c>
      <c r="F71" s="2"/>
    </row>
    <row r="72" spans="1:6" x14ac:dyDescent="0.25">
      <c r="A72" s="20" t="s">
        <v>117</v>
      </c>
      <c r="B72" s="21" t="s">
        <v>118</v>
      </c>
      <c r="C72" s="22">
        <v>27359662</v>
      </c>
      <c r="D72" s="22">
        <v>26781912</v>
      </c>
      <c r="E72" s="26">
        <f t="shared" si="0"/>
        <v>97.888314555932737</v>
      </c>
      <c r="F72" s="2"/>
    </row>
    <row r="73" spans="1:6" ht="45" x14ac:dyDescent="0.25">
      <c r="A73" s="20" t="s">
        <v>119</v>
      </c>
      <c r="B73" s="21" t="s">
        <v>120</v>
      </c>
      <c r="C73" s="22">
        <v>1539850</v>
      </c>
      <c r="D73" s="22">
        <v>962100</v>
      </c>
      <c r="E73" s="26">
        <f t="shared" si="0"/>
        <v>62.480111699191475</v>
      </c>
      <c r="F73" s="2"/>
    </row>
    <row r="74" spans="1:6" ht="60" x14ac:dyDescent="0.25">
      <c r="A74" s="20" t="s">
        <v>121</v>
      </c>
      <c r="B74" s="21" t="s">
        <v>122</v>
      </c>
      <c r="C74" s="22">
        <v>1539850</v>
      </c>
      <c r="D74" s="22">
        <v>962100</v>
      </c>
      <c r="E74" s="26">
        <f t="shared" si="0"/>
        <v>62.480111699191475</v>
      </c>
      <c r="F74" s="2"/>
    </row>
    <row r="75" spans="1:6" x14ac:dyDescent="0.25">
      <c r="A75" s="20" t="s">
        <v>123</v>
      </c>
      <c r="B75" s="21" t="s">
        <v>124</v>
      </c>
      <c r="C75" s="22">
        <v>25819812</v>
      </c>
      <c r="D75" s="22">
        <v>25819812</v>
      </c>
      <c r="E75" s="26">
        <f t="shared" si="0"/>
        <v>100</v>
      </c>
      <c r="F75" s="2"/>
    </row>
    <row r="76" spans="1:6" ht="30.75" thickBot="1" x14ac:dyDescent="0.3">
      <c r="A76" s="23" t="s">
        <v>125</v>
      </c>
      <c r="B76" s="24" t="s">
        <v>126</v>
      </c>
      <c r="C76" s="25">
        <v>25819812</v>
      </c>
      <c r="D76" s="25">
        <v>25819812</v>
      </c>
      <c r="E76" s="27">
        <f t="shared" si="0"/>
        <v>100</v>
      </c>
      <c r="F76" s="2"/>
    </row>
  </sheetData>
  <mergeCells count="14">
    <mergeCell ref="C1:E1"/>
    <mergeCell ref="C2:E2"/>
    <mergeCell ref="B3:E3"/>
    <mergeCell ref="B4:E4"/>
    <mergeCell ref="C5:E5"/>
    <mergeCell ref="B6:E6"/>
    <mergeCell ref="A7:E7"/>
    <mergeCell ref="A8:E8"/>
    <mergeCell ref="A9:E9"/>
    <mergeCell ref="A10:A14"/>
    <mergeCell ref="B10:B14"/>
    <mergeCell ref="C10:C14"/>
    <mergeCell ref="D10:D14"/>
    <mergeCell ref="E10:E14"/>
  </mergeCells>
  <pageMargins left="0.78740157480314965" right="0" top="0" bottom="0" header="0" footer="0"/>
  <pageSetup paperSize="9"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7"/>
  <sheetViews>
    <sheetView zoomScaleNormal="100" zoomScaleSheetLayoutView="100" workbookViewId="0">
      <selection activeCell="H16" sqref="H16"/>
    </sheetView>
  </sheetViews>
  <sheetFormatPr defaultRowHeight="15" x14ac:dyDescent="0.25"/>
  <cols>
    <col min="1" max="1" width="79.28515625" style="1" customWidth="1"/>
    <col min="2" max="2" width="21.85546875" style="1" customWidth="1"/>
    <col min="3" max="4" width="12.7109375" style="1" customWidth="1"/>
    <col min="5" max="5" width="11.85546875" style="1" customWidth="1"/>
    <col min="6" max="6" width="9.140625" style="1" customWidth="1"/>
    <col min="7" max="16384" width="9.140625" style="1"/>
  </cols>
  <sheetData>
    <row r="1" spans="1:6" ht="15" customHeight="1" x14ac:dyDescent="0.25">
      <c r="A1" s="2"/>
      <c r="B1" s="2"/>
      <c r="C1" s="2"/>
      <c r="D1" s="2"/>
      <c r="E1" s="2"/>
      <c r="F1" s="2"/>
    </row>
    <row r="2" spans="1:6" ht="14.1" customHeight="1" x14ac:dyDescent="0.25">
      <c r="A2" s="102" t="s">
        <v>127</v>
      </c>
      <c r="B2" s="103"/>
      <c r="C2" s="103"/>
      <c r="D2" s="103"/>
      <c r="E2" s="103"/>
      <c r="F2" s="2"/>
    </row>
    <row r="3" spans="1:6" ht="12.95" customHeight="1" thickBot="1" x14ac:dyDescent="0.3">
      <c r="A3" s="28"/>
      <c r="B3" s="28"/>
      <c r="C3" s="28"/>
      <c r="D3" s="28"/>
      <c r="E3" s="28" t="s">
        <v>321</v>
      </c>
      <c r="F3" s="2"/>
    </row>
    <row r="4" spans="1:6" ht="12" customHeight="1" x14ac:dyDescent="0.25">
      <c r="A4" s="104" t="s">
        <v>1</v>
      </c>
      <c r="B4" s="90" t="s">
        <v>128</v>
      </c>
      <c r="C4" s="107" t="s">
        <v>317</v>
      </c>
      <c r="D4" s="110" t="s">
        <v>322</v>
      </c>
      <c r="E4" s="112" t="s">
        <v>318</v>
      </c>
      <c r="F4" s="2"/>
    </row>
    <row r="5" spans="1:6" ht="9.75" customHeight="1" x14ac:dyDescent="0.25">
      <c r="A5" s="105"/>
      <c r="B5" s="91"/>
      <c r="C5" s="108"/>
      <c r="D5" s="111"/>
      <c r="E5" s="113"/>
      <c r="F5" s="2"/>
    </row>
    <row r="6" spans="1:6" ht="11.25" customHeight="1" x14ac:dyDescent="0.25">
      <c r="A6" s="105"/>
      <c r="B6" s="91"/>
      <c r="C6" s="108"/>
      <c r="D6" s="111"/>
      <c r="E6" s="113"/>
      <c r="F6" s="2"/>
    </row>
    <row r="7" spans="1:6" ht="11.25" customHeight="1" x14ac:dyDescent="0.25">
      <c r="A7" s="105"/>
      <c r="B7" s="91"/>
      <c r="C7" s="108"/>
      <c r="D7" s="111"/>
      <c r="E7" s="113"/>
      <c r="F7" s="2"/>
    </row>
    <row r="8" spans="1:6" ht="8.25" customHeight="1" thickBot="1" x14ac:dyDescent="0.3">
      <c r="A8" s="105"/>
      <c r="B8" s="91"/>
      <c r="C8" s="108"/>
      <c r="D8" s="111"/>
      <c r="E8" s="113"/>
      <c r="F8" s="2"/>
    </row>
    <row r="9" spans="1:6" ht="9" hidden="1" customHeight="1" thickBot="1" x14ac:dyDescent="0.3">
      <c r="A9" s="106"/>
      <c r="B9" s="92"/>
      <c r="C9" s="109"/>
      <c r="D9" s="111"/>
      <c r="E9" s="113"/>
      <c r="F9" s="2"/>
    </row>
    <row r="10" spans="1:6" ht="12.95" customHeight="1" thickBot="1" x14ac:dyDescent="0.3">
      <c r="A10" s="29">
        <v>1</v>
      </c>
      <c r="B10" s="30">
        <v>2</v>
      </c>
      <c r="C10" s="31" t="s">
        <v>319</v>
      </c>
      <c r="D10" s="31" t="s">
        <v>4</v>
      </c>
      <c r="E10" s="32" t="s">
        <v>5</v>
      </c>
      <c r="F10" s="2"/>
    </row>
    <row r="11" spans="1:6" ht="15" customHeight="1" x14ac:dyDescent="0.25">
      <c r="A11" s="75" t="s">
        <v>129</v>
      </c>
      <c r="B11" s="36" t="s">
        <v>130</v>
      </c>
      <c r="C11" s="37">
        <v>43259064.25</v>
      </c>
      <c r="D11" s="37">
        <v>25009212.059999999</v>
      </c>
      <c r="E11" s="26">
        <f t="shared" ref="E11:E32" si="0">D11/C11*100</f>
        <v>57.812651506903542</v>
      </c>
      <c r="F11" s="2"/>
    </row>
    <row r="12" spans="1:6" ht="15" customHeight="1" x14ac:dyDescent="0.25">
      <c r="A12" s="76" t="s">
        <v>9</v>
      </c>
      <c r="B12" s="49"/>
      <c r="C12" s="50"/>
      <c r="D12" s="51"/>
      <c r="E12" s="26"/>
      <c r="F12" s="2"/>
    </row>
    <row r="13" spans="1:6" x14ac:dyDescent="0.25">
      <c r="A13" s="77" t="s">
        <v>131</v>
      </c>
      <c r="B13" s="39" t="s">
        <v>132</v>
      </c>
      <c r="C13" s="40">
        <v>1017300</v>
      </c>
      <c r="D13" s="40">
        <v>725156.78</v>
      </c>
      <c r="E13" s="26">
        <f t="shared" si="0"/>
        <v>71.282490907303654</v>
      </c>
      <c r="F13" s="2"/>
    </row>
    <row r="14" spans="1:6" ht="45" x14ac:dyDescent="0.25">
      <c r="A14" s="77" t="s">
        <v>133</v>
      </c>
      <c r="B14" s="39" t="s">
        <v>134</v>
      </c>
      <c r="C14" s="40">
        <v>1017300</v>
      </c>
      <c r="D14" s="40">
        <v>725156.78</v>
      </c>
      <c r="E14" s="26">
        <f t="shared" si="0"/>
        <v>71.282490907303654</v>
      </c>
      <c r="F14" s="2"/>
    </row>
    <row r="15" spans="1:6" x14ac:dyDescent="0.25">
      <c r="A15" s="77" t="s">
        <v>135</v>
      </c>
      <c r="B15" s="39" t="s">
        <v>136</v>
      </c>
      <c r="C15" s="40">
        <v>1017300</v>
      </c>
      <c r="D15" s="40">
        <v>725156.78</v>
      </c>
      <c r="E15" s="26">
        <f t="shared" si="0"/>
        <v>71.282490907303654</v>
      </c>
      <c r="F15" s="2"/>
    </row>
    <row r="16" spans="1:6" x14ac:dyDescent="0.25">
      <c r="A16" s="77" t="s">
        <v>137</v>
      </c>
      <c r="B16" s="39" t="s">
        <v>138</v>
      </c>
      <c r="C16" s="40">
        <v>777420</v>
      </c>
      <c r="D16" s="40">
        <v>573483.47</v>
      </c>
      <c r="E16" s="26">
        <f t="shared" si="0"/>
        <v>73.767522060147655</v>
      </c>
      <c r="F16" s="2"/>
    </row>
    <row r="17" spans="1:6" ht="32.25" customHeight="1" x14ac:dyDescent="0.25">
      <c r="A17" s="77" t="s">
        <v>139</v>
      </c>
      <c r="B17" s="39" t="s">
        <v>140</v>
      </c>
      <c r="C17" s="40">
        <v>239880</v>
      </c>
      <c r="D17" s="40">
        <v>151673.31</v>
      </c>
      <c r="E17" s="26">
        <f t="shared" si="0"/>
        <v>63.228826913456729</v>
      </c>
      <c r="F17" s="2"/>
    </row>
    <row r="18" spans="1:6" ht="17.25" customHeight="1" x14ac:dyDescent="0.25">
      <c r="A18" s="77" t="s">
        <v>141</v>
      </c>
      <c r="B18" s="39" t="s">
        <v>142</v>
      </c>
      <c r="C18" s="40">
        <v>2485100</v>
      </c>
      <c r="D18" s="40">
        <v>1627243.8</v>
      </c>
      <c r="E18" s="26">
        <f t="shared" si="0"/>
        <v>65.480012876745405</v>
      </c>
      <c r="F18" s="2"/>
    </row>
    <row r="19" spans="1:6" ht="45" x14ac:dyDescent="0.25">
      <c r="A19" s="77" t="s">
        <v>133</v>
      </c>
      <c r="B19" s="39" t="s">
        <v>143</v>
      </c>
      <c r="C19" s="40">
        <v>2485100</v>
      </c>
      <c r="D19" s="40">
        <v>1627243.8</v>
      </c>
      <c r="E19" s="26">
        <f t="shared" si="0"/>
        <v>65.480012876745405</v>
      </c>
      <c r="F19" s="2"/>
    </row>
    <row r="20" spans="1:6" x14ac:dyDescent="0.25">
      <c r="A20" s="77" t="s">
        <v>135</v>
      </c>
      <c r="B20" s="39" t="s">
        <v>144</v>
      </c>
      <c r="C20" s="40">
        <v>2485100</v>
      </c>
      <c r="D20" s="40">
        <v>1627243.8</v>
      </c>
      <c r="E20" s="26">
        <f t="shared" si="0"/>
        <v>65.480012876745405</v>
      </c>
      <c r="F20" s="2"/>
    </row>
    <row r="21" spans="1:6" x14ac:dyDescent="0.25">
      <c r="A21" s="77" t="s">
        <v>137</v>
      </c>
      <c r="B21" s="39" t="s">
        <v>145</v>
      </c>
      <c r="C21" s="40">
        <v>1889500</v>
      </c>
      <c r="D21" s="40">
        <v>1242997.3999999999</v>
      </c>
      <c r="E21" s="26">
        <f t="shared" si="0"/>
        <v>65.784461497750726</v>
      </c>
      <c r="F21" s="2"/>
    </row>
    <row r="22" spans="1:6" ht="31.5" customHeight="1" x14ac:dyDescent="0.25">
      <c r="A22" s="77" t="s">
        <v>139</v>
      </c>
      <c r="B22" s="39" t="s">
        <v>146</v>
      </c>
      <c r="C22" s="40">
        <v>595600</v>
      </c>
      <c r="D22" s="40">
        <v>384246.4</v>
      </c>
      <c r="E22" s="26">
        <f t="shared" si="0"/>
        <v>64.514170584284756</v>
      </c>
      <c r="F22" s="2"/>
    </row>
    <row r="23" spans="1:6" x14ac:dyDescent="0.25">
      <c r="A23" s="77" t="s">
        <v>147</v>
      </c>
      <c r="B23" s="39" t="s">
        <v>148</v>
      </c>
      <c r="C23" s="40">
        <v>896930.2</v>
      </c>
      <c r="D23" s="40">
        <v>414877.82</v>
      </c>
      <c r="E23" s="26">
        <f t="shared" si="0"/>
        <v>46.255307269172121</v>
      </c>
      <c r="F23" s="2"/>
    </row>
    <row r="24" spans="1:6" ht="30" x14ac:dyDescent="0.25">
      <c r="A24" s="77" t="s">
        <v>149</v>
      </c>
      <c r="B24" s="39" t="s">
        <v>150</v>
      </c>
      <c r="C24" s="40">
        <v>810330.2</v>
      </c>
      <c r="D24" s="40">
        <v>377736.82</v>
      </c>
      <c r="E24" s="26">
        <f t="shared" si="0"/>
        <v>46.615172432176415</v>
      </c>
      <c r="F24" s="2"/>
    </row>
    <row r="25" spans="1:6" ht="30" x14ac:dyDescent="0.25">
      <c r="A25" s="77" t="s">
        <v>151</v>
      </c>
      <c r="B25" s="39" t="s">
        <v>152</v>
      </c>
      <c r="C25" s="40">
        <v>810330.2</v>
      </c>
      <c r="D25" s="40">
        <v>377736.82</v>
      </c>
      <c r="E25" s="26">
        <f t="shared" si="0"/>
        <v>46.615172432176415</v>
      </c>
      <c r="F25" s="2"/>
    </row>
    <row r="26" spans="1:6" x14ac:dyDescent="0.25">
      <c r="A26" s="77" t="s">
        <v>153</v>
      </c>
      <c r="B26" s="39" t="s">
        <v>154</v>
      </c>
      <c r="C26" s="40">
        <v>618098.19999999995</v>
      </c>
      <c r="D26" s="40">
        <v>348929.12</v>
      </c>
      <c r="E26" s="26">
        <f t="shared" si="0"/>
        <v>56.452052440858104</v>
      </c>
      <c r="F26" s="2"/>
    </row>
    <row r="27" spans="1:6" x14ac:dyDescent="0.25">
      <c r="A27" s="77" t="s">
        <v>155</v>
      </c>
      <c r="B27" s="39" t="s">
        <v>156</v>
      </c>
      <c r="C27" s="40">
        <v>192232</v>
      </c>
      <c r="D27" s="40">
        <v>28807.7</v>
      </c>
      <c r="E27" s="26">
        <f t="shared" si="0"/>
        <v>14.985902451204794</v>
      </c>
      <c r="F27" s="2"/>
    </row>
    <row r="28" spans="1:6" x14ac:dyDescent="0.25">
      <c r="A28" s="77" t="s">
        <v>157</v>
      </c>
      <c r="B28" s="39" t="s">
        <v>158</v>
      </c>
      <c r="C28" s="40">
        <v>86600</v>
      </c>
      <c r="D28" s="40">
        <v>37141</v>
      </c>
      <c r="E28" s="26">
        <f t="shared" si="0"/>
        <v>42.887990762124709</v>
      </c>
      <c r="F28" s="2"/>
    </row>
    <row r="29" spans="1:6" x14ac:dyDescent="0.25">
      <c r="A29" s="77" t="s">
        <v>159</v>
      </c>
      <c r="B29" s="39" t="s">
        <v>160</v>
      </c>
      <c r="C29" s="40">
        <v>86600</v>
      </c>
      <c r="D29" s="40">
        <v>37141</v>
      </c>
      <c r="E29" s="26">
        <f t="shared" si="0"/>
        <v>42.887990762124709</v>
      </c>
      <c r="F29" s="2"/>
    </row>
    <row r="30" spans="1:6" x14ac:dyDescent="0.25">
      <c r="A30" s="77" t="s">
        <v>161</v>
      </c>
      <c r="B30" s="39" t="s">
        <v>162</v>
      </c>
      <c r="C30" s="40">
        <v>75400</v>
      </c>
      <c r="D30" s="40">
        <v>26412</v>
      </c>
      <c r="E30" s="26">
        <f t="shared" si="0"/>
        <v>35.029177718832891</v>
      </c>
      <c r="F30" s="2"/>
    </row>
    <row r="31" spans="1:6" x14ac:dyDescent="0.25">
      <c r="A31" s="77" t="s">
        <v>163</v>
      </c>
      <c r="B31" s="39" t="s">
        <v>164</v>
      </c>
      <c r="C31" s="40">
        <v>1600</v>
      </c>
      <c r="D31" s="40">
        <v>1129</v>
      </c>
      <c r="E31" s="26">
        <f t="shared" si="0"/>
        <v>70.5625</v>
      </c>
      <c r="F31" s="2"/>
    </row>
    <row r="32" spans="1:6" x14ac:dyDescent="0.25">
      <c r="A32" s="77" t="s">
        <v>165</v>
      </c>
      <c r="B32" s="39" t="s">
        <v>166</v>
      </c>
      <c r="C32" s="40">
        <v>9600</v>
      </c>
      <c r="D32" s="40">
        <v>9600</v>
      </c>
      <c r="E32" s="26">
        <f t="shared" si="0"/>
        <v>100</v>
      </c>
      <c r="F32" s="2"/>
    </row>
    <row r="33" spans="1:6" ht="60" x14ac:dyDescent="0.25">
      <c r="A33" s="77" t="s">
        <v>167</v>
      </c>
      <c r="B33" s="39" t="s">
        <v>168</v>
      </c>
      <c r="C33" s="40">
        <v>16100</v>
      </c>
      <c r="D33" s="40" t="s">
        <v>8</v>
      </c>
      <c r="E33" s="41" t="s">
        <v>8</v>
      </c>
      <c r="F33" s="2"/>
    </row>
    <row r="34" spans="1:6" x14ac:dyDescent="0.25">
      <c r="A34" s="77" t="s">
        <v>169</v>
      </c>
      <c r="B34" s="39" t="s">
        <v>170</v>
      </c>
      <c r="C34" s="40">
        <v>16100</v>
      </c>
      <c r="D34" s="40" t="s">
        <v>8</v>
      </c>
      <c r="E34" s="41" t="s">
        <v>8</v>
      </c>
      <c r="F34" s="2"/>
    </row>
    <row r="35" spans="1:6" x14ac:dyDescent="0.25">
      <c r="A35" s="77" t="s">
        <v>117</v>
      </c>
      <c r="B35" s="39" t="s">
        <v>171</v>
      </c>
      <c r="C35" s="40">
        <v>16100</v>
      </c>
      <c r="D35" s="40" t="s">
        <v>8</v>
      </c>
      <c r="E35" s="41" t="s">
        <v>8</v>
      </c>
      <c r="F35" s="2"/>
    </row>
    <row r="36" spans="1:6" ht="75" x14ac:dyDescent="0.25">
      <c r="A36" s="77" t="s">
        <v>172</v>
      </c>
      <c r="B36" s="39" t="s">
        <v>173</v>
      </c>
      <c r="C36" s="40">
        <v>3700</v>
      </c>
      <c r="D36" s="40">
        <v>3700</v>
      </c>
      <c r="E36" s="26">
        <f t="shared" ref="E36:E39" si="1">D36/C36*100</f>
        <v>100</v>
      </c>
      <c r="F36" s="2"/>
    </row>
    <row r="37" spans="1:6" ht="30" x14ac:dyDescent="0.25">
      <c r="A37" s="77" t="s">
        <v>149</v>
      </c>
      <c r="B37" s="39" t="s">
        <v>174</v>
      </c>
      <c r="C37" s="40">
        <v>3700</v>
      </c>
      <c r="D37" s="40">
        <v>3700</v>
      </c>
      <c r="E37" s="26">
        <f t="shared" si="1"/>
        <v>100</v>
      </c>
      <c r="F37" s="2"/>
    </row>
    <row r="38" spans="1:6" ht="30" x14ac:dyDescent="0.25">
      <c r="A38" s="77" t="s">
        <v>151</v>
      </c>
      <c r="B38" s="39" t="s">
        <v>175</v>
      </c>
      <c r="C38" s="40">
        <v>3700</v>
      </c>
      <c r="D38" s="40">
        <v>3700</v>
      </c>
      <c r="E38" s="26">
        <f t="shared" si="1"/>
        <v>100</v>
      </c>
      <c r="F38" s="2"/>
    </row>
    <row r="39" spans="1:6" x14ac:dyDescent="0.25">
      <c r="A39" s="77" t="s">
        <v>153</v>
      </c>
      <c r="B39" s="39" t="s">
        <v>176</v>
      </c>
      <c r="C39" s="40">
        <v>3700</v>
      </c>
      <c r="D39" s="40">
        <v>3700</v>
      </c>
      <c r="E39" s="26">
        <f t="shared" si="1"/>
        <v>100</v>
      </c>
      <c r="F39" s="2"/>
    </row>
    <row r="40" spans="1:6" x14ac:dyDescent="0.25">
      <c r="A40" s="77" t="s">
        <v>177</v>
      </c>
      <c r="B40" s="39" t="s">
        <v>178</v>
      </c>
      <c r="C40" s="40">
        <v>10000</v>
      </c>
      <c r="D40" s="40" t="s">
        <v>8</v>
      </c>
      <c r="E40" s="41" t="s">
        <v>8</v>
      </c>
      <c r="F40" s="2"/>
    </row>
    <row r="41" spans="1:6" x14ac:dyDescent="0.25">
      <c r="A41" s="77" t="s">
        <v>157</v>
      </c>
      <c r="B41" s="39" t="s">
        <v>179</v>
      </c>
      <c r="C41" s="40">
        <v>10000</v>
      </c>
      <c r="D41" s="40" t="s">
        <v>8</v>
      </c>
      <c r="E41" s="41" t="s">
        <v>8</v>
      </c>
      <c r="F41" s="2"/>
    </row>
    <row r="42" spans="1:6" x14ac:dyDescent="0.25">
      <c r="A42" s="77" t="s">
        <v>180</v>
      </c>
      <c r="B42" s="39" t="s">
        <v>181</v>
      </c>
      <c r="C42" s="40">
        <v>10000</v>
      </c>
      <c r="D42" s="40" t="s">
        <v>8</v>
      </c>
      <c r="E42" s="41" t="s">
        <v>8</v>
      </c>
      <c r="F42" s="2"/>
    </row>
    <row r="43" spans="1:6" x14ac:dyDescent="0.25">
      <c r="A43" s="77" t="s">
        <v>182</v>
      </c>
      <c r="B43" s="39" t="s">
        <v>183</v>
      </c>
      <c r="C43" s="40">
        <v>7817.8</v>
      </c>
      <c r="D43" s="40">
        <v>6717.8</v>
      </c>
      <c r="E43" s="26">
        <f t="shared" ref="E43:E46" si="2">D43/C43*100</f>
        <v>85.929545396403086</v>
      </c>
      <c r="F43" s="2"/>
    </row>
    <row r="44" spans="1:6" ht="30" x14ac:dyDescent="0.25">
      <c r="A44" s="77" t="s">
        <v>149</v>
      </c>
      <c r="B44" s="39" t="s">
        <v>184</v>
      </c>
      <c r="C44" s="40">
        <v>7817.8</v>
      </c>
      <c r="D44" s="40">
        <v>6717.8</v>
      </c>
      <c r="E44" s="26">
        <f t="shared" si="2"/>
        <v>85.929545396403086</v>
      </c>
      <c r="F44" s="2"/>
    </row>
    <row r="45" spans="1:6" ht="30" x14ac:dyDescent="0.25">
      <c r="A45" s="77" t="s">
        <v>151</v>
      </c>
      <c r="B45" s="39" t="s">
        <v>185</v>
      </c>
      <c r="C45" s="40">
        <v>7817.8</v>
      </c>
      <c r="D45" s="40">
        <v>6717.8</v>
      </c>
      <c r="E45" s="26">
        <f t="shared" si="2"/>
        <v>85.929545396403086</v>
      </c>
      <c r="F45" s="2"/>
    </row>
    <row r="46" spans="1:6" x14ac:dyDescent="0.25">
      <c r="A46" s="77" t="s">
        <v>153</v>
      </c>
      <c r="B46" s="39" t="s">
        <v>186</v>
      </c>
      <c r="C46" s="40">
        <v>7817.8</v>
      </c>
      <c r="D46" s="40">
        <v>6717.8</v>
      </c>
      <c r="E46" s="26">
        <f t="shared" si="2"/>
        <v>85.929545396403086</v>
      </c>
      <c r="F46" s="2"/>
    </row>
    <row r="47" spans="1:6" ht="30" x14ac:dyDescent="0.25">
      <c r="A47" s="77" t="s">
        <v>187</v>
      </c>
      <c r="B47" s="39" t="s">
        <v>188</v>
      </c>
      <c r="C47" s="40">
        <v>100000</v>
      </c>
      <c r="D47" s="40" t="s">
        <v>8</v>
      </c>
      <c r="E47" s="41" t="s">
        <v>8</v>
      </c>
      <c r="F47" s="2"/>
    </row>
    <row r="48" spans="1:6" x14ac:dyDescent="0.25">
      <c r="A48" s="77" t="s">
        <v>157</v>
      </c>
      <c r="B48" s="39" t="s">
        <v>189</v>
      </c>
      <c r="C48" s="40">
        <v>100000</v>
      </c>
      <c r="D48" s="40" t="s">
        <v>8</v>
      </c>
      <c r="E48" s="41" t="s">
        <v>8</v>
      </c>
      <c r="F48" s="2"/>
    </row>
    <row r="49" spans="1:6" x14ac:dyDescent="0.25">
      <c r="A49" s="77" t="s">
        <v>159</v>
      </c>
      <c r="B49" s="39" t="s">
        <v>190</v>
      </c>
      <c r="C49" s="40">
        <v>100000</v>
      </c>
      <c r="D49" s="40" t="s">
        <v>8</v>
      </c>
      <c r="E49" s="41" t="s">
        <v>8</v>
      </c>
      <c r="F49" s="2"/>
    </row>
    <row r="50" spans="1:6" x14ac:dyDescent="0.25">
      <c r="A50" s="77" t="s">
        <v>165</v>
      </c>
      <c r="B50" s="39" t="s">
        <v>191</v>
      </c>
      <c r="C50" s="40">
        <v>100000</v>
      </c>
      <c r="D50" s="40" t="s">
        <v>8</v>
      </c>
      <c r="E50" s="41" t="s">
        <v>8</v>
      </c>
      <c r="F50" s="2"/>
    </row>
    <row r="51" spans="1:6" ht="30" x14ac:dyDescent="0.25">
      <c r="A51" s="77" t="s">
        <v>192</v>
      </c>
      <c r="B51" s="39" t="s">
        <v>193</v>
      </c>
      <c r="C51" s="40">
        <v>32000</v>
      </c>
      <c r="D51" s="40">
        <v>32000</v>
      </c>
      <c r="E51" s="26">
        <f t="shared" ref="E51:E108" si="3">D51/C51*100</f>
        <v>100</v>
      </c>
      <c r="F51" s="2"/>
    </row>
    <row r="52" spans="1:6" ht="30" x14ac:dyDescent="0.25">
      <c r="A52" s="77" t="s">
        <v>149</v>
      </c>
      <c r="B52" s="39" t="s">
        <v>194</v>
      </c>
      <c r="C52" s="40">
        <v>32000</v>
      </c>
      <c r="D52" s="40">
        <v>32000</v>
      </c>
      <c r="E52" s="26">
        <f t="shared" si="3"/>
        <v>100</v>
      </c>
      <c r="F52" s="2"/>
    </row>
    <row r="53" spans="1:6" ht="30" x14ac:dyDescent="0.25">
      <c r="A53" s="77" t="s">
        <v>151</v>
      </c>
      <c r="B53" s="39" t="s">
        <v>195</v>
      </c>
      <c r="C53" s="40">
        <v>32000</v>
      </c>
      <c r="D53" s="40">
        <v>32000</v>
      </c>
      <c r="E53" s="26">
        <f t="shared" si="3"/>
        <v>100</v>
      </c>
      <c r="F53" s="2"/>
    </row>
    <row r="54" spans="1:6" x14ac:dyDescent="0.25">
      <c r="A54" s="77" t="s">
        <v>153</v>
      </c>
      <c r="B54" s="39" t="s">
        <v>196</v>
      </c>
      <c r="C54" s="40">
        <v>32000</v>
      </c>
      <c r="D54" s="40">
        <v>32000</v>
      </c>
      <c r="E54" s="26">
        <f t="shared" si="3"/>
        <v>100</v>
      </c>
      <c r="F54" s="2"/>
    </row>
    <row r="55" spans="1:6" ht="30" x14ac:dyDescent="0.25">
      <c r="A55" s="77" t="s">
        <v>197</v>
      </c>
      <c r="B55" s="39" t="s">
        <v>198</v>
      </c>
      <c r="C55" s="40">
        <v>435300</v>
      </c>
      <c r="D55" s="40">
        <v>279603.01</v>
      </c>
      <c r="E55" s="26">
        <f t="shared" si="3"/>
        <v>64.232255915460598</v>
      </c>
      <c r="F55" s="2"/>
    </row>
    <row r="56" spans="1:6" ht="45" x14ac:dyDescent="0.25">
      <c r="A56" s="77" t="s">
        <v>133</v>
      </c>
      <c r="B56" s="39" t="s">
        <v>199</v>
      </c>
      <c r="C56" s="40">
        <v>435300</v>
      </c>
      <c r="D56" s="40">
        <v>279603.01</v>
      </c>
      <c r="E56" s="26">
        <f t="shared" si="3"/>
        <v>64.232255915460598</v>
      </c>
      <c r="F56" s="2"/>
    </row>
    <row r="57" spans="1:6" x14ac:dyDescent="0.25">
      <c r="A57" s="77" t="s">
        <v>135</v>
      </c>
      <c r="B57" s="39" t="s">
        <v>200</v>
      </c>
      <c r="C57" s="40">
        <v>435300</v>
      </c>
      <c r="D57" s="40">
        <v>279603.01</v>
      </c>
      <c r="E57" s="26">
        <f t="shared" si="3"/>
        <v>64.232255915460598</v>
      </c>
      <c r="F57" s="2"/>
    </row>
    <row r="58" spans="1:6" x14ac:dyDescent="0.25">
      <c r="A58" s="77" t="s">
        <v>137</v>
      </c>
      <c r="B58" s="39" t="s">
        <v>201</v>
      </c>
      <c r="C58" s="40">
        <v>334350</v>
      </c>
      <c r="D58" s="40">
        <v>216235.39</v>
      </c>
      <c r="E58" s="26">
        <f t="shared" si="3"/>
        <v>64.673363242111563</v>
      </c>
      <c r="F58" s="2"/>
    </row>
    <row r="59" spans="1:6" ht="32.25" customHeight="1" x14ac:dyDescent="0.25">
      <c r="A59" s="77" t="s">
        <v>139</v>
      </c>
      <c r="B59" s="39" t="s">
        <v>202</v>
      </c>
      <c r="C59" s="40">
        <v>100950</v>
      </c>
      <c r="D59" s="40">
        <v>63367.62</v>
      </c>
      <c r="E59" s="26">
        <f t="shared" si="3"/>
        <v>62.771292719167903</v>
      </c>
      <c r="F59" s="2"/>
    </row>
    <row r="60" spans="1:6" x14ac:dyDescent="0.25">
      <c r="A60" s="77" t="s">
        <v>203</v>
      </c>
      <c r="B60" s="39" t="s">
        <v>204</v>
      </c>
      <c r="C60" s="40">
        <v>70000</v>
      </c>
      <c r="D60" s="40">
        <v>32000</v>
      </c>
      <c r="E60" s="26">
        <f t="shared" si="3"/>
        <v>45.714285714285715</v>
      </c>
      <c r="F60" s="2"/>
    </row>
    <row r="61" spans="1:6" ht="30" x14ac:dyDescent="0.25">
      <c r="A61" s="77" t="s">
        <v>149</v>
      </c>
      <c r="B61" s="39" t="s">
        <v>205</v>
      </c>
      <c r="C61" s="40">
        <v>70000</v>
      </c>
      <c r="D61" s="40">
        <v>32000</v>
      </c>
      <c r="E61" s="26">
        <f t="shared" si="3"/>
        <v>45.714285714285715</v>
      </c>
      <c r="F61" s="2"/>
    </row>
    <row r="62" spans="1:6" ht="30" x14ac:dyDescent="0.25">
      <c r="A62" s="77" t="s">
        <v>151</v>
      </c>
      <c r="B62" s="39" t="s">
        <v>206</v>
      </c>
      <c r="C62" s="40">
        <v>70000</v>
      </c>
      <c r="D62" s="40">
        <v>32000</v>
      </c>
      <c r="E62" s="26">
        <f t="shared" si="3"/>
        <v>45.714285714285715</v>
      </c>
      <c r="F62" s="2"/>
    </row>
    <row r="63" spans="1:6" x14ac:dyDescent="0.25">
      <c r="A63" s="77" t="s">
        <v>153</v>
      </c>
      <c r="B63" s="39" t="s">
        <v>207</v>
      </c>
      <c r="C63" s="40">
        <v>70000</v>
      </c>
      <c r="D63" s="40">
        <v>32000</v>
      </c>
      <c r="E63" s="26">
        <f t="shared" si="3"/>
        <v>45.714285714285715</v>
      </c>
      <c r="F63" s="2"/>
    </row>
    <row r="64" spans="1:6" ht="136.5" customHeight="1" x14ac:dyDescent="0.25">
      <c r="A64" s="77" t="s">
        <v>208</v>
      </c>
      <c r="B64" s="39" t="s">
        <v>209</v>
      </c>
      <c r="C64" s="40">
        <v>1754896.65</v>
      </c>
      <c r="D64" s="40">
        <v>764440.72</v>
      </c>
      <c r="E64" s="26">
        <f t="shared" si="3"/>
        <v>43.560441009446336</v>
      </c>
      <c r="F64" s="2"/>
    </row>
    <row r="65" spans="1:6" ht="30" x14ac:dyDescent="0.25">
      <c r="A65" s="77" t="s">
        <v>149</v>
      </c>
      <c r="B65" s="39" t="s">
        <v>210</v>
      </c>
      <c r="C65" s="40">
        <v>1754896.65</v>
      </c>
      <c r="D65" s="40">
        <v>764440.72</v>
      </c>
      <c r="E65" s="26">
        <f t="shared" si="3"/>
        <v>43.560441009446336</v>
      </c>
      <c r="F65" s="2"/>
    </row>
    <row r="66" spans="1:6" ht="30" x14ac:dyDescent="0.25">
      <c r="A66" s="77" t="s">
        <v>151</v>
      </c>
      <c r="B66" s="39" t="s">
        <v>211</v>
      </c>
      <c r="C66" s="40">
        <v>1754896.65</v>
      </c>
      <c r="D66" s="40">
        <v>764440.72</v>
      </c>
      <c r="E66" s="26">
        <f t="shared" si="3"/>
        <v>43.560441009446336</v>
      </c>
      <c r="F66" s="2"/>
    </row>
    <row r="67" spans="1:6" x14ac:dyDescent="0.25">
      <c r="A67" s="77" t="s">
        <v>153</v>
      </c>
      <c r="B67" s="39" t="s">
        <v>212</v>
      </c>
      <c r="C67" s="40">
        <v>1754896.65</v>
      </c>
      <c r="D67" s="40">
        <v>764440.72</v>
      </c>
      <c r="E67" s="26">
        <f t="shared" si="3"/>
        <v>43.560441009446336</v>
      </c>
      <c r="F67" s="2"/>
    </row>
    <row r="68" spans="1:6" ht="409.5" x14ac:dyDescent="0.25">
      <c r="A68" s="77" t="s">
        <v>213</v>
      </c>
      <c r="B68" s="39" t="s">
        <v>214</v>
      </c>
      <c r="C68" s="40">
        <v>12300</v>
      </c>
      <c r="D68" s="40" t="s">
        <v>8</v>
      </c>
      <c r="E68" s="26"/>
      <c r="F68" s="2"/>
    </row>
    <row r="69" spans="1:6" ht="30" x14ac:dyDescent="0.25">
      <c r="A69" s="77" t="s">
        <v>149</v>
      </c>
      <c r="B69" s="39" t="s">
        <v>215</v>
      </c>
      <c r="C69" s="40">
        <v>12300</v>
      </c>
      <c r="D69" s="40" t="s">
        <v>8</v>
      </c>
      <c r="E69" s="26"/>
      <c r="F69" s="2"/>
    </row>
    <row r="70" spans="1:6" ht="30" x14ac:dyDescent="0.25">
      <c r="A70" s="77" t="s">
        <v>151</v>
      </c>
      <c r="B70" s="39" t="s">
        <v>216</v>
      </c>
      <c r="C70" s="40">
        <v>12300</v>
      </c>
      <c r="D70" s="40" t="s">
        <v>8</v>
      </c>
      <c r="E70" s="26"/>
      <c r="F70" s="2"/>
    </row>
    <row r="71" spans="1:6" ht="30" customHeight="1" x14ac:dyDescent="0.25">
      <c r="A71" s="77" t="s">
        <v>217</v>
      </c>
      <c r="B71" s="39" t="s">
        <v>218</v>
      </c>
      <c r="C71" s="40">
        <v>12300</v>
      </c>
      <c r="D71" s="40" t="s">
        <v>8</v>
      </c>
      <c r="E71" s="26"/>
      <c r="F71" s="2"/>
    </row>
    <row r="72" spans="1:6" x14ac:dyDescent="0.25">
      <c r="A72" s="77" t="s">
        <v>219</v>
      </c>
      <c r="B72" s="39" t="s">
        <v>220</v>
      </c>
      <c r="C72" s="40">
        <v>146400</v>
      </c>
      <c r="D72" s="40">
        <v>112522.56</v>
      </c>
      <c r="E72" s="26">
        <f t="shared" si="3"/>
        <v>76.859672131147533</v>
      </c>
      <c r="F72" s="2"/>
    </row>
    <row r="73" spans="1:6" ht="30" x14ac:dyDescent="0.25">
      <c r="A73" s="77" t="s">
        <v>149</v>
      </c>
      <c r="B73" s="39" t="s">
        <v>221</v>
      </c>
      <c r="C73" s="40">
        <v>146400</v>
      </c>
      <c r="D73" s="40">
        <v>112522.56</v>
      </c>
      <c r="E73" s="26">
        <f t="shared" si="3"/>
        <v>76.859672131147533</v>
      </c>
      <c r="F73" s="2"/>
    </row>
    <row r="74" spans="1:6" ht="30" x14ac:dyDescent="0.25">
      <c r="A74" s="77" t="s">
        <v>151</v>
      </c>
      <c r="B74" s="39" t="s">
        <v>222</v>
      </c>
      <c r="C74" s="40">
        <v>146400</v>
      </c>
      <c r="D74" s="40">
        <v>112522.56</v>
      </c>
      <c r="E74" s="26">
        <f t="shared" si="3"/>
        <v>76.859672131147533</v>
      </c>
      <c r="F74" s="2"/>
    </row>
    <row r="75" spans="1:6" x14ac:dyDescent="0.25">
      <c r="A75" s="77" t="s">
        <v>153</v>
      </c>
      <c r="B75" s="39" t="s">
        <v>223</v>
      </c>
      <c r="C75" s="40">
        <v>146400</v>
      </c>
      <c r="D75" s="40">
        <v>112522.56</v>
      </c>
      <c r="E75" s="26">
        <f t="shared" si="3"/>
        <v>76.859672131147533</v>
      </c>
      <c r="F75" s="2"/>
    </row>
    <row r="76" spans="1:6" ht="91.5" customHeight="1" x14ac:dyDescent="0.25">
      <c r="A76" s="77" t="s">
        <v>224</v>
      </c>
      <c r="B76" s="39" t="s">
        <v>225</v>
      </c>
      <c r="C76" s="40">
        <v>16000</v>
      </c>
      <c r="D76" s="40" t="s">
        <v>8</v>
      </c>
      <c r="E76" s="26"/>
      <c r="F76" s="2"/>
    </row>
    <row r="77" spans="1:6" ht="30" x14ac:dyDescent="0.25">
      <c r="A77" s="77" t="s">
        <v>149</v>
      </c>
      <c r="B77" s="39" t="s">
        <v>226</v>
      </c>
      <c r="C77" s="40">
        <v>16000</v>
      </c>
      <c r="D77" s="40" t="s">
        <v>8</v>
      </c>
      <c r="E77" s="26"/>
      <c r="F77" s="2"/>
    </row>
    <row r="78" spans="1:6" ht="30" x14ac:dyDescent="0.25">
      <c r="A78" s="77" t="s">
        <v>151</v>
      </c>
      <c r="B78" s="39" t="s">
        <v>227</v>
      </c>
      <c r="C78" s="40">
        <v>16000</v>
      </c>
      <c r="D78" s="40" t="s">
        <v>8</v>
      </c>
      <c r="E78" s="26"/>
      <c r="F78" s="2"/>
    </row>
    <row r="79" spans="1:6" x14ac:dyDescent="0.25">
      <c r="A79" s="77" t="s">
        <v>153</v>
      </c>
      <c r="B79" s="39" t="s">
        <v>228</v>
      </c>
      <c r="C79" s="40">
        <v>16000</v>
      </c>
      <c r="D79" s="40" t="s">
        <v>8</v>
      </c>
      <c r="E79" s="26"/>
      <c r="F79" s="2"/>
    </row>
    <row r="80" spans="1:6" ht="60" x14ac:dyDescent="0.25">
      <c r="A80" s="77" t="s">
        <v>229</v>
      </c>
      <c r="B80" s="39" t="s">
        <v>230</v>
      </c>
      <c r="C80" s="40">
        <v>72000</v>
      </c>
      <c r="D80" s="40" t="s">
        <v>8</v>
      </c>
      <c r="E80" s="26"/>
      <c r="F80" s="2"/>
    </row>
    <row r="81" spans="1:6" ht="30" x14ac:dyDescent="0.25">
      <c r="A81" s="77" t="s">
        <v>149</v>
      </c>
      <c r="B81" s="39" t="s">
        <v>231</v>
      </c>
      <c r="C81" s="40">
        <v>72000</v>
      </c>
      <c r="D81" s="40" t="s">
        <v>8</v>
      </c>
      <c r="E81" s="26"/>
      <c r="F81" s="2"/>
    </row>
    <row r="82" spans="1:6" ht="30" x14ac:dyDescent="0.25">
      <c r="A82" s="77" t="s">
        <v>151</v>
      </c>
      <c r="B82" s="39" t="s">
        <v>232</v>
      </c>
      <c r="C82" s="40">
        <v>72000</v>
      </c>
      <c r="D82" s="40" t="s">
        <v>8</v>
      </c>
      <c r="E82" s="26"/>
      <c r="F82" s="2"/>
    </row>
    <row r="83" spans="1:6" x14ac:dyDescent="0.25">
      <c r="A83" s="77" t="s">
        <v>153</v>
      </c>
      <c r="B83" s="39" t="s">
        <v>233</v>
      </c>
      <c r="C83" s="40">
        <v>72000</v>
      </c>
      <c r="D83" s="40" t="s">
        <v>8</v>
      </c>
      <c r="E83" s="26"/>
      <c r="F83" s="2"/>
    </row>
    <row r="84" spans="1:6" x14ac:dyDescent="0.25">
      <c r="A84" s="77" t="s">
        <v>234</v>
      </c>
      <c r="B84" s="39" t="s">
        <v>235</v>
      </c>
      <c r="C84" s="40">
        <v>15000</v>
      </c>
      <c r="D84" s="40">
        <v>15000</v>
      </c>
      <c r="E84" s="26">
        <f t="shared" si="3"/>
        <v>100</v>
      </c>
      <c r="F84" s="2"/>
    </row>
    <row r="85" spans="1:6" ht="30" x14ac:dyDescent="0.25">
      <c r="A85" s="77" t="s">
        <v>149</v>
      </c>
      <c r="B85" s="39" t="s">
        <v>236</v>
      </c>
      <c r="C85" s="40">
        <v>15000</v>
      </c>
      <c r="D85" s="40">
        <v>15000</v>
      </c>
      <c r="E85" s="26">
        <f t="shared" si="3"/>
        <v>100</v>
      </c>
      <c r="F85" s="2"/>
    </row>
    <row r="86" spans="1:6" ht="30" x14ac:dyDescent="0.25">
      <c r="A86" s="77" t="s">
        <v>151</v>
      </c>
      <c r="B86" s="39" t="s">
        <v>237</v>
      </c>
      <c r="C86" s="40">
        <v>15000</v>
      </c>
      <c r="D86" s="40">
        <v>15000</v>
      </c>
      <c r="E86" s="26">
        <f t="shared" si="3"/>
        <v>100</v>
      </c>
      <c r="F86" s="2"/>
    </row>
    <row r="87" spans="1:6" x14ac:dyDescent="0.25">
      <c r="A87" s="77" t="s">
        <v>153</v>
      </c>
      <c r="B87" s="39" t="s">
        <v>238</v>
      </c>
      <c r="C87" s="40">
        <v>15000</v>
      </c>
      <c r="D87" s="40">
        <v>15000</v>
      </c>
      <c r="E87" s="26">
        <f t="shared" si="3"/>
        <v>100</v>
      </c>
      <c r="F87" s="2"/>
    </row>
    <row r="88" spans="1:6" ht="45" x14ac:dyDescent="0.25">
      <c r="A88" s="77" t="s">
        <v>239</v>
      </c>
      <c r="B88" s="39" t="s">
        <v>240</v>
      </c>
      <c r="C88" s="40">
        <v>451600</v>
      </c>
      <c r="D88" s="40">
        <v>451600</v>
      </c>
      <c r="E88" s="26">
        <f t="shared" si="3"/>
        <v>100</v>
      </c>
      <c r="F88" s="2"/>
    </row>
    <row r="89" spans="1:6" ht="30" x14ac:dyDescent="0.25">
      <c r="A89" s="77" t="s">
        <v>149</v>
      </c>
      <c r="B89" s="39" t="s">
        <v>241</v>
      </c>
      <c r="C89" s="40">
        <v>451600</v>
      </c>
      <c r="D89" s="40">
        <v>451600</v>
      </c>
      <c r="E89" s="26">
        <f t="shared" si="3"/>
        <v>100</v>
      </c>
      <c r="F89" s="2"/>
    </row>
    <row r="90" spans="1:6" ht="30" x14ac:dyDescent="0.25">
      <c r="A90" s="77" t="s">
        <v>151</v>
      </c>
      <c r="B90" s="39" t="s">
        <v>242</v>
      </c>
      <c r="C90" s="40">
        <v>451600</v>
      </c>
      <c r="D90" s="40">
        <v>451600</v>
      </c>
      <c r="E90" s="26">
        <f t="shared" si="3"/>
        <v>100</v>
      </c>
      <c r="F90" s="2"/>
    </row>
    <row r="91" spans="1:6" x14ac:dyDescent="0.25">
      <c r="A91" s="77" t="s">
        <v>153</v>
      </c>
      <c r="B91" s="39" t="s">
        <v>243</v>
      </c>
      <c r="C91" s="40">
        <v>451600</v>
      </c>
      <c r="D91" s="40">
        <v>451600</v>
      </c>
      <c r="E91" s="26">
        <f t="shared" si="3"/>
        <v>100</v>
      </c>
      <c r="F91" s="2"/>
    </row>
    <row r="92" spans="1:6" x14ac:dyDescent="0.25">
      <c r="A92" s="77" t="s">
        <v>244</v>
      </c>
      <c r="B92" s="39" t="s">
        <v>245</v>
      </c>
      <c r="C92" s="40">
        <v>3922292.78</v>
      </c>
      <c r="D92" s="40">
        <v>3436209.1</v>
      </c>
      <c r="E92" s="26">
        <f t="shared" si="3"/>
        <v>87.60715460919775</v>
      </c>
      <c r="F92" s="2"/>
    </row>
    <row r="93" spans="1:6" ht="30" x14ac:dyDescent="0.25">
      <c r="A93" s="77" t="s">
        <v>149</v>
      </c>
      <c r="B93" s="39" t="s">
        <v>246</v>
      </c>
      <c r="C93" s="40">
        <v>3922292.78</v>
      </c>
      <c r="D93" s="40">
        <v>3436209.1</v>
      </c>
      <c r="E93" s="26">
        <f t="shared" si="3"/>
        <v>87.60715460919775</v>
      </c>
      <c r="F93" s="2"/>
    </row>
    <row r="94" spans="1:6" ht="30" x14ac:dyDescent="0.25">
      <c r="A94" s="77" t="s">
        <v>151</v>
      </c>
      <c r="B94" s="39" t="s">
        <v>247</v>
      </c>
      <c r="C94" s="40">
        <v>3922292.78</v>
      </c>
      <c r="D94" s="40">
        <v>3436209.1</v>
      </c>
      <c r="E94" s="26">
        <f t="shared" si="3"/>
        <v>87.60715460919775</v>
      </c>
      <c r="F94" s="2"/>
    </row>
    <row r="95" spans="1:6" x14ac:dyDescent="0.25">
      <c r="A95" s="77" t="s">
        <v>153</v>
      </c>
      <c r="B95" s="39" t="s">
        <v>248</v>
      </c>
      <c r="C95" s="40">
        <v>2492980.2000000002</v>
      </c>
      <c r="D95" s="40">
        <v>2243974.0499999998</v>
      </c>
      <c r="E95" s="26">
        <f t="shared" si="3"/>
        <v>90.011707674212559</v>
      </c>
      <c r="F95" s="2"/>
    </row>
    <row r="96" spans="1:6" x14ac:dyDescent="0.25">
      <c r="A96" s="77" t="s">
        <v>155</v>
      </c>
      <c r="B96" s="39" t="s">
        <v>249</v>
      </c>
      <c r="C96" s="40">
        <v>1429312.58</v>
      </c>
      <c r="D96" s="40">
        <v>1192235.05</v>
      </c>
      <c r="E96" s="26">
        <f t="shared" si="3"/>
        <v>83.413178242648641</v>
      </c>
      <c r="F96" s="2"/>
    </row>
    <row r="97" spans="1:6" x14ac:dyDescent="0.25">
      <c r="A97" s="77" t="s">
        <v>250</v>
      </c>
      <c r="B97" s="39" t="s">
        <v>251</v>
      </c>
      <c r="C97" s="40">
        <v>250000</v>
      </c>
      <c r="D97" s="40">
        <v>64010</v>
      </c>
      <c r="E97" s="26">
        <f t="shared" si="3"/>
        <v>25.603999999999999</v>
      </c>
      <c r="F97" s="2"/>
    </row>
    <row r="98" spans="1:6" ht="30" x14ac:dyDescent="0.25">
      <c r="A98" s="77" t="s">
        <v>149</v>
      </c>
      <c r="B98" s="39" t="s">
        <v>252</v>
      </c>
      <c r="C98" s="40">
        <v>250000</v>
      </c>
      <c r="D98" s="40">
        <v>64010</v>
      </c>
      <c r="E98" s="26">
        <f t="shared" si="3"/>
        <v>25.603999999999999</v>
      </c>
      <c r="F98" s="2"/>
    </row>
    <row r="99" spans="1:6" ht="30" x14ac:dyDescent="0.25">
      <c r="A99" s="77" t="s">
        <v>151</v>
      </c>
      <c r="B99" s="39" t="s">
        <v>253</v>
      </c>
      <c r="C99" s="40">
        <v>250000</v>
      </c>
      <c r="D99" s="40">
        <v>64010</v>
      </c>
      <c r="E99" s="26">
        <f t="shared" si="3"/>
        <v>25.603999999999999</v>
      </c>
      <c r="F99" s="2"/>
    </row>
    <row r="100" spans="1:6" x14ac:dyDescent="0.25">
      <c r="A100" s="77" t="s">
        <v>153</v>
      </c>
      <c r="B100" s="39" t="s">
        <v>254</v>
      </c>
      <c r="C100" s="40">
        <v>250000</v>
      </c>
      <c r="D100" s="40">
        <v>64010</v>
      </c>
      <c r="E100" s="26">
        <f t="shared" si="3"/>
        <v>25.603999999999999</v>
      </c>
      <c r="F100" s="2"/>
    </row>
    <row r="101" spans="1:6" x14ac:dyDescent="0.25">
      <c r="A101" s="77" t="s">
        <v>255</v>
      </c>
      <c r="B101" s="39" t="s">
        <v>256</v>
      </c>
      <c r="C101" s="40">
        <v>5348598.82</v>
      </c>
      <c r="D101" s="40">
        <v>1651866.86</v>
      </c>
      <c r="E101" s="26">
        <f t="shared" si="3"/>
        <v>30.884104708380427</v>
      </c>
      <c r="F101" s="2"/>
    </row>
    <row r="102" spans="1:6" ht="45" x14ac:dyDescent="0.25">
      <c r="A102" s="77" t="s">
        <v>133</v>
      </c>
      <c r="B102" s="39" t="s">
        <v>257</v>
      </c>
      <c r="C102" s="40">
        <v>3704.48</v>
      </c>
      <c r="D102" s="40">
        <v>3704.48</v>
      </c>
      <c r="E102" s="26">
        <f t="shared" si="3"/>
        <v>100</v>
      </c>
      <c r="F102" s="2"/>
    </row>
    <row r="103" spans="1:6" x14ac:dyDescent="0.25">
      <c r="A103" s="77" t="s">
        <v>135</v>
      </c>
      <c r="B103" s="39" t="s">
        <v>258</v>
      </c>
      <c r="C103" s="40">
        <v>3704.48</v>
      </c>
      <c r="D103" s="40">
        <v>3704.48</v>
      </c>
      <c r="E103" s="26">
        <f t="shared" si="3"/>
        <v>100</v>
      </c>
      <c r="F103" s="2"/>
    </row>
    <row r="104" spans="1:6" x14ac:dyDescent="0.25">
      <c r="A104" s="77" t="s">
        <v>137</v>
      </c>
      <c r="B104" s="39" t="s">
        <v>259</v>
      </c>
      <c r="C104" s="40">
        <v>2849.6</v>
      </c>
      <c r="D104" s="40">
        <v>2849.6</v>
      </c>
      <c r="E104" s="26">
        <f t="shared" si="3"/>
        <v>100</v>
      </c>
      <c r="F104" s="2"/>
    </row>
    <row r="105" spans="1:6" ht="33" customHeight="1" x14ac:dyDescent="0.25">
      <c r="A105" s="77" t="s">
        <v>139</v>
      </c>
      <c r="B105" s="39" t="s">
        <v>260</v>
      </c>
      <c r="C105" s="40">
        <v>854.88</v>
      </c>
      <c r="D105" s="40">
        <v>854.88</v>
      </c>
      <c r="E105" s="26">
        <f t="shared" si="3"/>
        <v>100</v>
      </c>
      <c r="F105" s="2"/>
    </row>
    <row r="106" spans="1:6" ht="30" x14ac:dyDescent="0.25">
      <c r="A106" s="77" t="s">
        <v>149</v>
      </c>
      <c r="B106" s="39" t="s">
        <v>261</v>
      </c>
      <c r="C106" s="40">
        <v>5344894.34</v>
      </c>
      <c r="D106" s="40">
        <v>1648162.38</v>
      </c>
      <c r="E106" s="26">
        <f t="shared" si="3"/>
        <v>30.836201338266306</v>
      </c>
      <c r="F106" s="2"/>
    </row>
    <row r="107" spans="1:6" ht="30" x14ac:dyDescent="0.25">
      <c r="A107" s="77" t="s">
        <v>151</v>
      </c>
      <c r="B107" s="39" t="s">
        <v>262</v>
      </c>
      <c r="C107" s="40">
        <v>5344894.34</v>
      </c>
      <c r="D107" s="40">
        <v>1648162.38</v>
      </c>
      <c r="E107" s="26">
        <f t="shared" si="3"/>
        <v>30.836201338266306</v>
      </c>
      <c r="F107" s="2"/>
    </row>
    <row r="108" spans="1:6" x14ac:dyDescent="0.25">
      <c r="A108" s="77" t="s">
        <v>153</v>
      </c>
      <c r="B108" s="39" t="s">
        <v>263</v>
      </c>
      <c r="C108" s="40">
        <v>5344894.34</v>
      </c>
      <c r="D108" s="40">
        <v>1648162.38</v>
      </c>
      <c r="E108" s="26">
        <f t="shared" si="3"/>
        <v>30.836201338266306</v>
      </c>
      <c r="F108" s="2"/>
    </row>
    <row r="109" spans="1:6" ht="47.25" customHeight="1" x14ac:dyDescent="0.25">
      <c r="A109" s="77" t="s">
        <v>264</v>
      </c>
      <c r="B109" s="39" t="s">
        <v>265</v>
      </c>
      <c r="C109" s="40">
        <v>28116</v>
      </c>
      <c r="D109" s="40" t="s">
        <v>8</v>
      </c>
      <c r="E109" s="26"/>
      <c r="F109" s="2"/>
    </row>
    <row r="110" spans="1:6" ht="30" x14ac:dyDescent="0.25">
      <c r="A110" s="77" t="s">
        <v>149</v>
      </c>
      <c r="B110" s="39" t="s">
        <v>266</v>
      </c>
      <c r="C110" s="40">
        <v>28116</v>
      </c>
      <c r="D110" s="40" t="s">
        <v>8</v>
      </c>
      <c r="E110" s="26"/>
      <c r="F110" s="2"/>
    </row>
    <row r="111" spans="1:6" ht="30" x14ac:dyDescent="0.25">
      <c r="A111" s="77" t="s">
        <v>151</v>
      </c>
      <c r="B111" s="39" t="s">
        <v>267</v>
      </c>
      <c r="C111" s="40">
        <v>28116</v>
      </c>
      <c r="D111" s="40" t="s">
        <v>8</v>
      </c>
      <c r="E111" s="26"/>
      <c r="F111" s="2"/>
    </row>
    <row r="112" spans="1:6" x14ac:dyDescent="0.25">
      <c r="A112" s="77" t="s">
        <v>153</v>
      </c>
      <c r="B112" s="39" t="s">
        <v>268</v>
      </c>
      <c r="C112" s="40">
        <v>28116</v>
      </c>
      <c r="D112" s="40" t="s">
        <v>8</v>
      </c>
      <c r="E112" s="26"/>
      <c r="F112" s="2"/>
    </row>
    <row r="113" spans="1:6" ht="32.25" customHeight="1" x14ac:dyDescent="0.25">
      <c r="A113" s="77" t="s">
        <v>269</v>
      </c>
      <c r="B113" s="39" t="s">
        <v>270</v>
      </c>
      <c r="C113" s="40">
        <v>32000</v>
      </c>
      <c r="D113" s="40" t="s">
        <v>8</v>
      </c>
      <c r="E113" s="26"/>
      <c r="F113" s="2"/>
    </row>
    <row r="114" spans="1:6" ht="30" x14ac:dyDescent="0.25">
      <c r="A114" s="77" t="s">
        <v>149</v>
      </c>
      <c r="B114" s="39" t="s">
        <v>271</v>
      </c>
      <c r="C114" s="40">
        <v>32000</v>
      </c>
      <c r="D114" s="40" t="s">
        <v>8</v>
      </c>
      <c r="E114" s="26"/>
      <c r="F114" s="2"/>
    </row>
    <row r="115" spans="1:6" ht="30" x14ac:dyDescent="0.25">
      <c r="A115" s="77" t="s">
        <v>151</v>
      </c>
      <c r="B115" s="39" t="s">
        <v>272</v>
      </c>
      <c r="C115" s="40">
        <v>32000</v>
      </c>
      <c r="D115" s="40" t="s">
        <v>8</v>
      </c>
      <c r="E115" s="26"/>
      <c r="F115" s="2"/>
    </row>
    <row r="116" spans="1:6" x14ac:dyDescent="0.25">
      <c r="A116" s="77" t="s">
        <v>153</v>
      </c>
      <c r="B116" s="39" t="s">
        <v>273</v>
      </c>
      <c r="C116" s="40">
        <v>32000</v>
      </c>
      <c r="D116" s="40" t="s">
        <v>8</v>
      </c>
      <c r="E116" s="26"/>
      <c r="F116" s="2"/>
    </row>
    <row r="117" spans="1:6" ht="30" x14ac:dyDescent="0.25">
      <c r="A117" s="77" t="s">
        <v>274</v>
      </c>
      <c r="B117" s="39" t="s">
        <v>275</v>
      </c>
      <c r="C117" s="40">
        <v>25819812</v>
      </c>
      <c r="D117" s="40">
        <v>15159456.59</v>
      </c>
      <c r="E117" s="26">
        <f t="shared" ref="E117:E124" si="4">D117/C117*100</f>
        <v>58.712497945376207</v>
      </c>
      <c r="F117" s="2"/>
    </row>
    <row r="118" spans="1:6" ht="30" x14ac:dyDescent="0.25">
      <c r="A118" s="77" t="s">
        <v>149</v>
      </c>
      <c r="B118" s="39" t="s">
        <v>276</v>
      </c>
      <c r="C118" s="40">
        <v>25819812</v>
      </c>
      <c r="D118" s="40">
        <v>15159456.59</v>
      </c>
      <c r="E118" s="26">
        <f t="shared" si="4"/>
        <v>58.712497945376207</v>
      </c>
      <c r="F118" s="2"/>
    </row>
    <row r="119" spans="1:6" ht="30" x14ac:dyDescent="0.25">
      <c r="A119" s="77" t="s">
        <v>151</v>
      </c>
      <c r="B119" s="39" t="s">
        <v>277</v>
      </c>
      <c r="C119" s="40">
        <v>25819812</v>
      </c>
      <c r="D119" s="40">
        <v>15159456.59</v>
      </c>
      <c r="E119" s="26">
        <f t="shared" si="4"/>
        <v>58.712497945376207</v>
      </c>
      <c r="F119" s="2"/>
    </row>
    <row r="120" spans="1:6" x14ac:dyDescent="0.25">
      <c r="A120" s="77" t="s">
        <v>153</v>
      </c>
      <c r="B120" s="39" t="s">
        <v>278</v>
      </c>
      <c r="C120" s="40">
        <v>25819812</v>
      </c>
      <c r="D120" s="40">
        <v>15159456.59</v>
      </c>
      <c r="E120" s="26">
        <f t="shared" si="4"/>
        <v>58.712497945376207</v>
      </c>
      <c r="F120" s="2"/>
    </row>
    <row r="121" spans="1:6" x14ac:dyDescent="0.25">
      <c r="A121" s="77" t="s">
        <v>279</v>
      </c>
      <c r="B121" s="39" t="s">
        <v>280</v>
      </c>
      <c r="C121" s="40">
        <v>315800</v>
      </c>
      <c r="D121" s="40">
        <v>232807.02</v>
      </c>
      <c r="E121" s="26">
        <f t="shared" si="4"/>
        <v>73.719765674477514</v>
      </c>
      <c r="F121" s="2"/>
    </row>
    <row r="122" spans="1:6" x14ac:dyDescent="0.25">
      <c r="A122" s="77" t="s">
        <v>281</v>
      </c>
      <c r="B122" s="39" t="s">
        <v>282</v>
      </c>
      <c r="C122" s="40">
        <v>315800</v>
      </c>
      <c r="D122" s="40">
        <v>232807.02</v>
      </c>
      <c r="E122" s="26">
        <f t="shared" si="4"/>
        <v>73.719765674477514</v>
      </c>
      <c r="F122" s="2"/>
    </row>
    <row r="123" spans="1:6" x14ac:dyDescent="0.25">
      <c r="A123" s="77" t="s">
        <v>283</v>
      </c>
      <c r="B123" s="39" t="s">
        <v>284</v>
      </c>
      <c r="C123" s="40">
        <v>315800</v>
      </c>
      <c r="D123" s="40">
        <v>232807.02</v>
      </c>
      <c r="E123" s="26">
        <f t="shared" si="4"/>
        <v>73.719765674477514</v>
      </c>
      <c r="F123" s="2"/>
    </row>
    <row r="124" spans="1:6" x14ac:dyDescent="0.25">
      <c r="A124" s="77" t="s">
        <v>285</v>
      </c>
      <c r="B124" s="42" t="s">
        <v>286</v>
      </c>
      <c r="C124" s="33">
        <v>315800</v>
      </c>
      <c r="D124" s="33">
        <v>232807.02</v>
      </c>
      <c r="E124" s="26">
        <f t="shared" si="4"/>
        <v>73.719765674477514</v>
      </c>
      <c r="F124" s="2"/>
    </row>
    <row r="125" spans="1:6" ht="12.95" customHeight="1" x14ac:dyDescent="0.25">
      <c r="A125" s="78"/>
      <c r="B125" s="43"/>
      <c r="C125" s="34"/>
      <c r="D125" s="34"/>
      <c r="E125" s="44"/>
      <c r="F125" s="2"/>
    </row>
    <row r="126" spans="1:6" ht="20.85" customHeight="1" thickBot="1" x14ac:dyDescent="0.3">
      <c r="A126" s="79" t="s">
        <v>287</v>
      </c>
      <c r="B126" s="45" t="s">
        <v>130</v>
      </c>
      <c r="C126" s="46" t="s">
        <v>130</v>
      </c>
      <c r="D126" s="47">
        <v>11969870.130000001</v>
      </c>
      <c r="E126" s="48" t="s">
        <v>8</v>
      </c>
      <c r="F126" s="2"/>
    </row>
    <row r="127" spans="1:6" ht="15" customHeight="1" x14ac:dyDescent="0.25">
      <c r="A127" s="74"/>
      <c r="B127" s="35"/>
      <c r="C127" s="35"/>
      <c r="D127" s="35"/>
      <c r="E127" s="35"/>
      <c r="F127" s="2"/>
    </row>
  </sheetData>
  <mergeCells count="6">
    <mergeCell ref="A2:E2"/>
    <mergeCell ref="A4:A9"/>
    <mergeCell ref="B4:B9"/>
    <mergeCell ref="C4:C9"/>
    <mergeCell ref="D4:D9"/>
    <mergeCell ref="E4:E9"/>
  </mergeCells>
  <pageMargins left="0.78740157480314965" right="0" top="0" bottom="0" header="0" footer="0"/>
  <pageSetup paperSize="9" scale="6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zoomScaleNormal="100" zoomScaleSheetLayoutView="100" workbookViewId="0">
      <selection activeCell="J18" sqref="J18"/>
    </sheetView>
  </sheetViews>
  <sheetFormatPr defaultRowHeight="15" x14ac:dyDescent="0.25"/>
  <cols>
    <col min="1" max="1" width="20.7109375" style="1" customWidth="1"/>
    <col min="2" max="2" width="51.42578125" style="1" customWidth="1"/>
    <col min="3" max="3" width="22.7109375" style="1" customWidth="1"/>
    <col min="4" max="4" width="13" style="1" customWidth="1"/>
    <col min="5" max="5" width="13.7109375" style="1" customWidth="1"/>
    <col min="6" max="6" width="11.7109375" style="1" customWidth="1"/>
    <col min="7" max="7" width="9.140625" style="1" customWidth="1"/>
    <col min="8" max="16384" width="9.140625" style="1"/>
  </cols>
  <sheetData>
    <row r="1" spans="1:7" ht="15" customHeight="1" x14ac:dyDescent="0.25">
      <c r="A1" s="2"/>
      <c r="B1" s="2"/>
      <c r="C1" s="2"/>
      <c r="D1" s="2"/>
      <c r="E1" s="2"/>
      <c r="F1" s="2"/>
      <c r="G1" s="2"/>
    </row>
    <row r="2" spans="1:7" ht="12.75" customHeight="1" x14ac:dyDescent="0.25">
      <c r="A2" s="102" t="s">
        <v>288</v>
      </c>
      <c r="B2" s="103"/>
      <c r="C2" s="103"/>
      <c r="D2" s="103"/>
      <c r="E2" s="103"/>
      <c r="F2" s="103"/>
      <c r="G2" s="2"/>
    </row>
    <row r="3" spans="1:7" ht="15.75" customHeight="1" thickBot="1" x14ac:dyDescent="0.3">
      <c r="A3" s="54"/>
      <c r="B3" s="54"/>
      <c r="C3" s="55"/>
      <c r="D3" s="56"/>
      <c r="E3" s="57"/>
      <c r="F3" s="58" t="s">
        <v>323</v>
      </c>
      <c r="G3" s="2"/>
    </row>
    <row r="4" spans="1:7" ht="12" customHeight="1" x14ac:dyDescent="0.25">
      <c r="A4" s="128" t="s">
        <v>289</v>
      </c>
      <c r="B4" s="129"/>
      <c r="C4" s="136" t="s">
        <v>290</v>
      </c>
      <c r="D4" s="139" t="s">
        <v>317</v>
      </c>
      <c r="E4" s="120" t="s">
        <v>3</v>
      </c>
      <c r="F4" s="122" t="s">
        <v>318</v>
      </c>
      <c r="G4" s="2"/>
    </row>
    <row r="5" spans="1:7" ht="11.85" customHeight="1" x14ac:dyDescent="0.25">
      <c r="A5" s="130"/>
      <c r="B5" s="131"/>
      <c r="C5" s="137"/>
      <c r="D5" s="140"/>
      <c r="E5" s="121"/>
      <c r="F5" s="123"/>
      <c r="G5" s="2"/>
    </row>
    <row r="6" spans="1:7" ht="39" customHeight="1" thickBot="1" x14ac:dyDescent="0.3">
      <c r="A6" s="132"/>
      <c r="B6" s="133"/>
      <c r="C6" s="138"/>
      <c r="D6" s="141"/>
      <c r="E6" s="121"/>
      <c r="F6" s="123"/>
      <c r="G6" s="2"/>
    </row>
    <row r="7" spans="1:7" ht="12.75" customHeight="1" thickBot="1" x14ac:dyDescent="0.3">
      <c r="A7" s="142">
        <v>1</v>
      </c>
      <c r="B7" s="143"/>
      <c r="C7" s="59">
        <v>2</v>
      </c>
      <c r="D7" s="60">
        <v>3</v>
      </c>
      <c r="E7" s="60">
        <v>4</v>
      </c>
      <c r="F7" s="61">
        <v>5</v>
      </c>
      <c r="G7" s="2"/>
    </row>
    <row r="8" spans="1:7" ht="20.85" customHeight="1" x14ac:dyDescent="0.25">
      <c r="A8" s="144" t="s">
        <v>291</v>
      </c>
      <c r="B8" s="145"/>
      <c r="C8" s="70" t="s">
        <v>130</v>
      </c>
      <c r="D8" s="62">
        <v>2368711.25</v>
      </c>
      <c r="E8" s="62">
        <v>-11969870.130000001</v>
      </c>
      <c r="F8" s="26">
        <f t="shared" ref="F8" si="0">E8/D8*100</f>
        <v>-505.33259931956673</v>
      </c>
      <c r="G8" s="2"/>
    </row>
    <row r="9" spans="1:7" ht="12.95" customHeight="1" x14ac:dyDescent="0.25">
      <c r="A9" s="146" t="s">
        <v>9</v>
      </c>
      <c r="B9" s="147"/>
      <c r="C9" s="49"/>
      <c r="D9" s="50"/>
      <c r="E9" s="50"/>
      <c r="F9" s="52"/>
      <c r="G9" s="2"/>
    </row>
    <row r="10" spans="1:7" ht="15" customHeight="1" x14ac:dyDescent="0.25">
      <c r="A10" s="148" t="s">
        <v>292</v>
      </c>
      <c r="B10" s="149"/>
      <c r="C10" s="70" t="s">
        <v>130</v>
      </c>
      <c r="D10" s="62" t="s">
        <v>8</v>
      </c>
      <c r="E10" s="62" t="s">
        <v>8</v>
      </c>
      <c r="F10" s="63" t="s">
        <v>8</v>
      </c>
      <c r="G10" s="2"/>
    </row>
    <row r="11" spans="1:7" ht="15" customHeight="1" x14ac:dyDescent="0.25">
      <c r="A11" s="146" t="s">
        <v>293</v>
      </c>
      <c r="B11" s="147"/>
      <c r="C11" s="71"/>
      <c r="D11" s="53"/>
      <c r="E11" s="53"/>
      <c r="F11" s="64"/>
      <c r="G11" s="2"/>
    </row>
    <row r="12" spans="1:7" ht="15" customHeight="1" x14ac:dyDescent="0.25">
      <c r="A12" s="134" t="s">
        <v>294</v>
      </c>
      <c r="B12" s="135"/>
      <c r="C12" s="70" t="s">
        <v>130</v>
      </c>
      <c r="D12" s="62" t="s">
        <v>8</v>
      </c>
      <c r="E12" s="62" t="s">
        <v>8</v>
      </c>
      <c r="F12" s="63" t="s">
        <v>8</v>
      </c>
      <c r="G12" s="2"/>
    </row>
    <row r="13" spans="1:7" ht="15" customHeight="1" x14ac:dyDescent="0.25">
      <c r="A13" s="150" t="s">
        <v>293</v>
      </c>
      <c r="B13" s="151"/>
      <c r="C13" s="72"/>
      <c r="D13" s="53"/>
      <c r="E13" s="53"/>
      <c r="F13" s="64"/>
      <c r="G13" s="2"/>
    </row>
    <row r="14" spans="1:7" ht="12.95" customHeight="1" x14ac:dyDescent="0.25">
      <c r="A14" s="152" t="s">
        <v>295</v>
      </c>
      <c r="B14" s="153"/>
      <c r="C14" s="38"/>
      <c r="D14" s="68">
        <v>2368711.25</v>
      </c>
      <c r="E14" s="69">
        <v>-11969870.130000001</v>
      </c>
      <c r="F14" s="26">
        <f t="shared" ref="F14:F22" si="1">E14/D14*100</f>
        <v>-505.33259931956673</v>
      </c>
      <c r="G14" s="2"/>
    </row>
    <row r="15" spans="1:7" ht="14.1" customHeight="1" x14ac:dyDescent="0.25">
      <c r="A15" s="118" t="s">
        <v>296</v>
      </c>
      <c r="B15" s="119"/>
      <c r="C15" s="38"/>
      <c r="D15" s="65">
        <v>-40890353</v>
      </c>
      <c r="E15" s="40">
        <v>-37070575.039999999</v>
      </c>
      <c r="F15" s="26">
        <f t="shared" si="1"/>
        <v>90.658486220454009</v>
      </c>
      <c r="G15" s="2"/>
    </row>
    <row r="16" spans="1:7" ht="15.2" customHeight="1" x14ac:dyDescent="0.25">
      <c r="A16" s="114" t="s">
        <v>297</v>
      </c>
      <c r="B16" s="115"/>
      <c r="C16" s="38" t="s">
        <v>298</v>
      </c>
      <c r="D16" s="65">
        <v>-40890353</v>
      </c>
      <c r="E16" s="40">
        <v>-37070575.039999999</v>
      </c>
      <c r="F16" s="26">
        <f t="shared" si="1"/>
        <v>90.658486220454009</v>
      </c>
      <c r="G16" s="2"/>
    </row>
    <row r="17" spans="1:7" ht="15.2" customHeight="1" x14ac:dyDescent="0.25">
      <c r="A17" s="114" t="s">
        <v>299</v>
      </c>
      <c r="B17" s="115"/>
      <c r="C17" s="38" t="s">
        <v>300</v>
      </c>
      <c r="D17" s="65">
        <v>-40890353</v>
      </c>
      <c r="E17" s="40">
        <v>-37070575.039999999</v>
      </c>
      <c r="F17" s="26">
        <f t="shared" si="1"/>
        <v>90.658486220454009</v>
      </c>
      <c r="G17" s="2"/>
    </row>
    <row r="18" spans="1:7" ht="30" customHeight="1" x14ac:dyDescent="0.25">
      <c r="A18" s="114" t="s">
        <v>301</v>
      </c>
      <c r="B18" s="115"/>
      <c r="C18" s="38" t="s">
        <v>302</v>
      </c>
      <c r="D18" s="65">
        <v>-40890353</v>
      </c>
      <c r="E18" s="40">
        <v>-37070575.039999999</v>
      </c>
      <c r="F18" s="26">
        <f t="shared" si="1"/>
        <v>90.658486220454009</v>
      </c>
      <c r="G18" s="2"/>
    </row>
    <row r="19" spans="1:7" ht="14.1" customHeight="1" x14ac:dyDescent="0.25">
      <c r="A19" s="118" t="s">
        <v>303</v>
      </c>
      <c r="B19" s="119"/>
      <c r="C19" s="38"/>
      <c r="D19" s="65">
        <v>43259064.25</v>
      </c>
      <c r="E19" s="40">
        <v>25100704.91</v>
      </c>
      <c r="F19" s="26">
        <f t="shared" si="1"/>
        <v>58.024151343033267</v>
      </c>
      <c r="G19" s="2"/>
    </row>
    <row r="20" spans="1:7" ht="15.2" customHeight="1" x14ac:dyDescent="0.25">
      <c r="A20" s="114" t="s">
        <v>304</v>
      </c>
      <c r="B20" s="115"/>
      <c r="C20" s="38" t="s">
        <v>305</v>
      </c>
      <c r="D20" s="65">
        <v>43259064.25</v>
      </c>
      <c r="E20" s="40">
        <v>25100704.91</v>
      </c>
      <c r="F20" s="26">
        <f t="shared" si="1"/>
        <v>58.024151343033267</v>
      </c>
      <c r="G20" s="2"/>
    </row>
    <row r="21" spans="1:7" ht="15.2" customHeight="1" x14ac:dyDescent="0.25">
      <c r="A21" s="114" t="s">
        <v>306</v>
      </c>
      <c r="B21" s="115"/>
      <c r="C21" s="38" t="s">
        <v>307</v>
      </c>
      <c r="D21" s="65">
        <v>43259064.25</v>
      </c>
      <c r="E21" s="40">
        <v>25100704.91</v>
      </c>
      <c r="F21" s="26">
        <f t="shared" si="1"/>
        <v>58.024151343033267</v>
      </c>
      <c r="G21" s="2"/>
    </row>
    <row r="22" spans="1:7" ht="33.75" customHeight="1" thickBot="1" x14ac:dyDescent="0.3">
      <c r="A22" s="116" t="s">
        <v>308</v>
      </c>
      <c r="B22" s="117"/>
      <c r="C22" s="73" t="s">
        <v>309</v>
      </c>
      <c r="D22" s="66">
        <v>43259064.25</v>
      </c>
      <c r="E22" s="67">
        <v>25100704.91</v>
      </c>
      <c r="F22" s="27">
        <f t="shared" si="1"/>
        <v>58.024151343033267</v>
      </c>
      <c r="G22" s="2"/>
    </row>
    <row r="23" spans="1:7" hidden="1" x14ac:dyDescent="0.25">
      <c r="A23" s="124" t="s">
        <v>310</v>
      </c>
      <c r="B23" s="125"/>
      <c r="C23" s="125"/>
      <c r="D23" s="4"/>
      <c r="E23" s="5"/>
      <c r="F23" s="5"/>
      <c r="G23" s="4"/>
    </row>
    <row r="24" spans="1:7" hidden="1" x14ac:dyDescent="0.25">
      <c r="A24" s="126" t="s">
        <v>310</v>
      </c>
      <c r="B24" s="127"/>
      <c r="C24" s="5"/>
      <c r="D24" s="5"/>
      <c r="E24" s="5"/>
      <c r="F24" s="5"/>
      <c r="G24" s="4"/>
    </row>
  </sheetData>
  <mergeCells count="24">
    <mergeCell ref="E4:E6"/>
    <mergeCell ref="F4:F6"/>
    <mergeCell ref="A23:C23"/>
    <mergeCell ref="A24:B24"/>
    <mergeCell ref="A2:F2"/>
    <mergeCell ref="A4:B6"/>
    <mergeCell ref="A12:B12"/>
    <mergeCell ref="C4:C6"/>
    <mergeCell ref="D4:D6"/>
    <mergeCell ref="A7:B7"/>
    <mergeCell ref="A8:B8"/>
    <mergeCell ref="A9:B9"/>
    <mergeCell ref="A10:B10"/>
    <mergeCell ref="A11:B11"/>
    <mergeCell ref="A13:B13"/>
    <mergeCell ref="A14:B14"/>
    <mergeCell ref="A20:B20"/>
    <mergeCell ref="A21:B21"/>
    <mergeCell ref="A22:B22"/>
    <mergeCell ref="A15:B15"/>
    <mergeCell ref="A16:B16"/>
    <mergeCell ref="A17:B17"/>
    <mergeCell ref="A19:B19"/>
    <mergeCell ref="A18:B18"/>
  </mergeCells>
  <pageMargins left="0.78740157480314965" right="0" top="0" bottom="0" header="0" footer="0"/>
  <pageSetup paperSize="9" scale="6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241992-ECD2-4CD4-981A-FDA880A391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Компютер №1</cp:lastModifiedBy>
  <cp:lastPrinted>2025-10-16T08:17:13Z</cp:lastPrinted>
  <dcterms:created xsi:type="dcterms:W3CDTF">2025-10-07T11:51:17Z</dcterms:created>
  <dcterms:modified xsi:type="dcterms:W3CDTF">2025-10-16T08:18:13Z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