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27495" windowHeight="1113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Доходы!$A$1:$E$72</definedName>
    <definedName name="_xlnm.Print_Area" localSheetId="2">Источники!$A$1:$F$21</definedName>
    <definedName name="_xlnm.Print_Area" localSheetId="1">Расходы!$A$1:$E$122</definedName>
  </definedNames>
  <calcPr calcId="144525"/>
</workbook>
</file>

<file path=xl/calcChain.xml><?xml version="1.0" encoding="utf-8"?>
<calcChain xmlns="http://schemas.openxmlformats.org/spreadsheetml/2006/main">
  <c r="F21" i="4" l="1"/>
  <c r="F20" i="4"/>
  <c r="F19" i="4"/>
  <c r="F18" i="4"/>
  <c r="F17" i="4"/>
  <c r="F16" i="4"/>
  <c r="F15" i="4"/>
  <c r="F14" i="4"/>
  <c r="F13" i="4"/>
  <c r="F8" i="4"/>
  <c r="E119" i="3"/>
  <c r="E118" i="3"/>
  <c r="E117" i="3"/>
  <c r="E116" i="3"/>
  <c r="E115" i="3"/>
  <c r="E114" i="3"/>
  <c r="E113" i="3"/>
  <c r="E112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0" i="3"/>
  <c r="E69" i="3"/>
  <c r="E68" i="3"/>
  <c r="E67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38" i="3"/>
  <c r="E37" i="3"/>
  <c r="E36" i="3"/>
  <c r="E35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1" i="3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7" i="2"/>
  <c r="E26" i="2"/>
  <c r="E25" i="2"/>
  <c r="E24" i="2"/>
  <c r="E22" i="2"/>
  <c r="E21" i="2"/>
  <c r="E20" i="2"/>
  <c r="E19" i="2"/>
  <c r="E18" i="2"/>
  <c r="E16" i="2"/>
</calcChain>
</file>

<file path=xl/sharedStrings.xml><?xml version="1.0" encoding="utf-8"?>
<sst xmlns="http://schemas.openxmlformats.org/spreadsheetml/2006/main" count="439" uniqueCount="310">
  <si>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</si>
  <si>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</si>
  <si>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</si>
  <si>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</si>
  <si>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</si>
  <si>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</si>
  <si>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</si>
  <si>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</si>
  <si>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</si>
  <si>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</si>
  <si>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</si>
  <si>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</si>
  <si>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</si>
  <si>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</si>
  <si>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</si>
  <si>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</si>
  <si>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</si>
  <si>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</si>
  <si>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</si>
  <si>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</si>
  <si>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</si>
  <si>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</si>
  <si>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</si>
  <si>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</si>
  <si>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</si>
  <si>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</si>
  <si>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</si>
  <si>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</si>
  <si>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</si>
  <si>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</si>
  <si>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</si>
  <si>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</si>
  <si>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</si>
  <si>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18210102080010000110</t>
  </si>
  <si>
    <t>Налог на доходы физических лиц части суммы налога, превышающей 650 000 рублей, относящейся к части налоговой базы, превышающей 5 000 000 рублей (сумма платежа (перерасчеты, недоимка и задолженность по соответствующему платежу, в том числе по отмененному)</t>
  </si>
  <si>
    <t>18210102080011000110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</si>
  <si>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</si>
  <si>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</si>
  <si>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</si>
  <si>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</si>
  <si>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</si>
  <si>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</si>
  <si>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</si>
  <si>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</si>
  <si>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</si>
  <si>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</si>
  <si>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</si>
  <si>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</si>
  <si>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</si>
  <si>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</si>
  <si>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</si>
  <si>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</si>
  <si>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</si>
  <si>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</si>
  <si>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</si>
  <si>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</si>
  <si>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</si>
  <si>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</si>
  <si>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</si>
  <si>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</si>
  <si>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</si>
  <si>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</si>
  <si>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</si>
  <si>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</si>
  <si>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</si>
  <si>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</si>
  <si>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</si>
  <si>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</si>
  <si>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</si>
  <si>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</si>
  <si>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</si>
  <si>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ШТРАФЫ, САНКЦИИ, ВОЗМЕЩЕНИЕ УЩЕРБА</t>
  </si>
  <si>
    <t>91011600000000000000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</si>
  <si>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</si>
  <si>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91011602000020000140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</si>
  <si>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</si>
  <si>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91011602020020000140</t>
  </si>
  <si>
    <t>ПРОЧИЕ НЕНАЛОГОВЫЕ ДОХОДЫ</t>
  </si>
  <si>
    <t>91011700000000000000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</si>
  <si>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</si>
  <si>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</si>
  <si>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</si>
  <si>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</si>
  <si>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</si>
  <si>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</si>
  <si>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</si>
  <si>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</si>
  <si>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</si>
  <si>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</si>
  <si>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</si>
  <si>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</si>
  <si>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</si>
  <si>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</si>
  <si>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</si>
  <si>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</si>
  <si>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</si>
  <si>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</si>
  <si>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</si>
  <si>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</si>
  <si>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</si>
  <si>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</si>
  <si>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</si>
  <si>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</si>
  <si>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</si>
  <si>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</si>
  <si>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</si>
  <si>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</si>
  <si>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</si>
  <si>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</si>
  <si>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</si>
  <si>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</si>
  <si>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</si>
  <si>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</si>
  <si>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</si>
  <si>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</si>
  <si>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</si>
  <si>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</si>
  <si>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</si>
  <si>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</si>
  <si>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</si>
  <si>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</si>
  <si>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</si>
  <si>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</si>
  <si>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</si>
  <si>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91001046510041140000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</si>
  <si>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</si>
  <si>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91001046510041140100</t>
  </si>
  <si>
    <t>Расходы на выплаты персоналу государственных (муниципальных) органов</t>
  </si>
  <si>
    <t>91001046510041140120</t>
  </si>
  <si>
    <t>Фонд оплаты труда государственных (муниципальных) органов</t>
  </si>
  <si>
    <t>91001046510041140121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</si>
  <si>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</si>
  <si>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91001046510041140129</t>
  </si>
  <si>
    <t>Расходы на выплаты по оплате труда работников органов местного самоуправления</t>
  </si>
  <si>
    <t>91001046520041110000</t>
  </si>
  <si>
    <t>91001046520041110100</t>
  </si>
  <si>
    <t>91001046520041110120</t>
  </si>
  <si>
    <t>91001046520041110121</t>
  </si>
  <si>
    <t>91001046520041110129</t>
  </si>
  <si>
    <t>Расходы на обеспечение функций органов местного самоуправления</t>
  </si>
  <si>
    <t>91001046520041120000</t>
  </si>
  <si>
    <t>Закупка товаров, работ и услуг для обеспечения государственных (муниципальных) нужд</t>
  </si>
  <si>
    <t>91001046520041120200</t>
  </si>
  <si>
    <t>Иные закупки товаров, работ и услуг для обеспечения государственных (муниципальных) нужд</t>
  </si>
  <si>
    <t>91001046520041120240</t>
  </si>
  <si>
    <t>Прочая закупка товаров, работ и услуг</t>
  </si>
  <si>
    <t>91001046520041120244</t>
  </si>
  <si>
    <t>Закупка энергетических ресурсов</t>
  </si>
  <si>
    <t>91001046520041120247</t>
  </si>
  <si>
    <t>Иные бюджетные ассигнования</t>
  </si>
  <si>
    <t>91001046520041120800</t>
  </si>
  <si>
    <t>Уплата налогов, сборов и иных платежей</t>
  </si>
  <si>
    <t>91001046520041120850</t>
  </si>
  <si>
    <t>Уплата налога на имущество организаций и земельного налога</t>
  </si>
  <si>
    <t>91001046520041120851</t>
  </si>
  <si>
    <t>Уплата прочих налогов, сборов</t>
  </si>
  <si>
    <t>91001046520041120852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</si>
  <si>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</si>
  <si>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91001046520044501000</t>
  </si>
  <si>
    <t>Межбюджетные трансферты</t>
  </si>
  <si>
    <t>91001046520044501500</t>
  </si>
  <si>
    <t>91001046520044501540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</si>
  <si>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</si>
  <si>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91001048910077150000</t>
  </si>
  <si>
    <t>91001048910077150200</t>
  </si>
  <si>
    <t>91001048910077150240</t>
  </si>
  <si>
    <t>91001048910077150244</t>
  </si>
  <si>
    <t>Резервный фонд администрации</t>
  </si>
  <si>
    <t>91001118910041180000</t>
  </si>
  <si>
    <t>91001118910041180800</t>
  </si>
  <si>
    <t>Резервные средства</t>
  </si>
  <si>
    <t>91001118910041180870</t>
  </si>
  <si>
    <t>Мероприятия, связанные с муниципальным управлением</t>
  </si>
  <si>
    <t>91001138910041210000</t>
  </si>
  <si>
    <t>91001138910041210200</t>
  </si>
  <si>
    <t>91001138910041210240</t>
  </si>
  <si>
    <t>91001138910041210244</t>
  </si>
  <si>
    <t>Оценка недвижимости, признание прав и регулирование отношений по муниципальной собственности</t>
  </si>
  <si>
    <t>91001138910042200000</t>
  </si>
  <si>
    <t>91001138910042200200</t>
  </si>
  <si>
    <t>91001138910042200240</t>
  </si>
  <si>
    <t>91001138910042200244</t>
  </si>
  <si>
    <t>Осуществление первичного воинского учета на территориях, где отсутствуют военные комиссариаты.</t>
  </si>
  <si>
    <t>91002038910051180000</t>
  </si>
  <si>
    <t>91002038910051180100</t>
  </si>
  <si>
    <t>91002038910051180120</t>
  </si>
  <si>
    <t>91002038910051180121</t>
  </si>
  <si>
    <t>91002038910051180129</t>
  </si>
  <si>
    <t>Мероприятия по обеспечению пожарной безопасности</t>
  </si>
  <si>
    <t>91003108910042120000</t>
  </si>
  <si>
    <t>91003108910042120200</t>
  </si>
  <si>
    <t>91003108910042120240</t>
  </si>
  <si>
    <t>91003108910042120244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</si>
  <si>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</si>
  <si>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9100409130019Д184000</t>
  </si>
  <si>
    <t>9100409130019Д184200</t>
  </si>
  <si>
    <t>9100409130019Д184240</t>
  </si>
  <si>
    <t>9100409130019Д184244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</si>
  <si>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</si>
  <si>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91004128910044107000</t>
  </si>
  <si>
    <t>91004128910044107200</t>
  </si>
  <si>
    <t>91004128910044107240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</si>
  <si>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</si>
  <si>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91004128910044107245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</si>
  <si>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</si>
  <si>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</si>
  <si>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</si>
  <si>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</si>
  <si>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</si>
  <si>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</si>
  <si>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91005018910044103000</t>
  </si>
  <si>
    <t>91005018910044103200</t>
  </si>
  <si>
    <t>91005018910044103240</t>
  </si>
  <si>
    <t>91005018910044103244</t>
  </si>
  <si>
    <t>91005028910044101000</t>
  </si>
  <si>
    <t>91005028910044101200</t>
  </si>
  <si>
    <t>91005028910044101240</t>
  </si>
  <si>
    <t>91005028910044101244</t>
  </si>
  <si>
    <t>Прочие мероприятия по благоустройству</t>
  </si>
  <si>
    <t>91005030500143040000</t>
  </si>
  <si>
    <t>91005030500143040200</t>
  </si>
  <si>
    <t>91005030500143040240</t>
  </si>
  <si>
    <t>91005030500143040244</t>
  </si>
  <si>
    <t>Благоустройство территории муниципального образования (в части изготовления, установки, капитального ремонта и ремонта памятников воинам, погибшим в годы Великой Отечественной войны 1941 - 1945 годов)</t>
  </si>
  <si>
    <t>910050305002S6270000</t>
  </si>
  <si>
    <t>910050305002S6270200</t>
  </si>
  <si>
    <t>910050305002S6270240</t>
  </si>
  <si>
    <t>910050305002S6270244</t>
  </si>
  <si>
    <t>Уличное освещение</t>
  </si>
  <si>
    <t>91005038910043010000</t>
  </si>
  <si>
    <t>91005038910043010200</t>
  </si>
  <si>
    <t>91005038910043010240</t>
  </si>
  <si>
    <t>91005038910043010244</t>
  </si>
  <si>
    <t>91005038910043010247</t>
  </si>
  <si>
    <t>Организация и содержание мест захоронения</t>
  </si>
  <si>
    <t>91005038910043030000</t>
  </si>
  <si>
    <t>91005038910043030200</t>
  </si>
  <si>
    <t>91005038910043030240</t>
  </si>
  <si>
    <t>91005038910043030244</t>
  </si>
  <si>
    <t>Работы, услуги по содержанию имущества.</t>
  </si>
  <si>
    <t>91005038910043040000</t>
  </si>
  <si>
    <t>91005038910043040100</t>
  </si>
  <si>
    <t>91005038910043040120</t>
  </si>
  <si>
    <t>91005038910043040121</t>
  </si>
  <si>
    <t>91005038910043040129</t>
  </si>
  <si>
    <t>91005038910043040200</t>
  </si>
  <si>
    <t>91005038910043040240</t>
  </si>
  <si>
    <t>91005038910043040244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</si>
  <si>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</si>
  <si>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91005038910044104000</t>
  </si>
  <si>
    <t>91005038910044104200</t>
  </si>
  <si>
    <t>91005038910044104240</t>
  </si>
  <si>
    <t>91005038910044104244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</si>
  <si>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</si>
  <si>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91005038910044106000</t>
  </si>
  <si>
    <t>91005038910044106200</t>
  </si>
  <si>
    <t>91005038910044106240</t>
  </si>
  <si>
    <t>91005038910044106244</t>
  </si>
  <si>
    <t>Решение вопросов местного значения, осуществляемое с привлечением средств самообложения граждан</t>
  </si>
  <si>
    <t>91005038910078090000</t>
  </si>
  <si>
    <t>91005038910078090200</t>
  </si>
  <si>
    <t>91005038910078090240</t>
  </si>
  <si>
    <t>91005038910078090244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</si>
  <si>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</si>
  <si>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</si>
  <si>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</si>
  <si>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</si>
  <si>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</si>
  <si>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</si>
  <si>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</si>
  <si>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</si>
  <si>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</si>
  <si>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</si>
  <si>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</si>
  <si>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</si>
  <si>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</si>
  <si>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</si>
  <si>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</si>
  <si>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</si>
  <si>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</si>
  <si>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</si>
  <si>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</si>
  <si>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91001050200000000500</t>
  </si>
  <si>
    <t xml:space="preserve">  Увеличение прочих остатков денежных средств бюджетов</t>
  </si>
  <si>
    <t>91001050201000000510</t>
  </si>
  <si>
    <t xml:space="preserve">  Увеличение прочих остатков денежных средств бюджетов сельских поселений</t>
  </si>
  <si>
    <t>91001050201100000510</t>
  </si>
  <si>
    <t>уменьшение остатков средств, всего</t>
  </si>
  <si>
    <t xml:space="preserve">  Уменьшение прочих остатков средств бюджетов</t>
  </si>
  <si>
    <t>91001050200000000600</t>
  </si>
  <si>
    <t xml:space="preserve">  Уменьшение прочих остатков денежных средств бюджетов</t>
  </si>
  <si>
    <t>91001050201000000610</t>
  </si>
  <si>
    <t xml:space="preserve">  Уменьшение прочих остатков денежных средств бюджетов сельских поселений</t>
  </si>
  <si>
    <t>91001050201100000610</t>
  </si>
  <si>
    <t/>
  </si>
  <si>
    <t>Утверждено</t>
  </si>
  <si>
    <t>Приложение</t>
  </si>
  <si>
    <t>к постановлению Администрации</t>
  </si>
  <si>
    <t>Берсеневского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</si>
  <si>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</si>
  <si>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</si>
  <si>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                                          (в рублях)</t>
  </si>
  <si>
    <t>Процент исполнения</t>
  </si>
  <si>
    <t>3</t>
  </si>
  <si>
    <t>Отчет об исполнении бюджета Берсеневского сельского поселения Лямбирского                                                                  муниципального района Республики Мордовия за 2 квартал 2025 года</t>
  </si>
  <si>
    <t xml:space="preserve">     (в рублях)</t>
  </si>
  <si>
    <t xml:space="preserve"> Исполнено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</si>
  <si>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</si>
  <si>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   (в рублях)</t>
  </si>
  <si>
    <t>"21" июля 2025 г.№255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</si>
</sst>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5" fontId="11" fillId="0" borderId="26">
      <alignment horizontal="right" vertical="center" shrinkToFit="1"/>
    </xf>
    <xf numFmtId="165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5" fontId="11" fillId="0" borderId="11">
      <alignment horizontal="right" vertical="center" shrinkToFit="1"/>
    </xf>
    <xf numFmtId="165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5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38">
      <alignment horizontal="left" wrapText="1" inden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4" fillId="0" borderId="2">
      <alignment horizontal="left"/>
    </xf>
    <xf numFmtId="0" fontId="13" fillId="0" borderId="11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5" fillId="0" borderId="1" xfId="13" applyNumberFormat="1" applyProtection="1"/>
    <xf numFmtId="0" fontId="15" fillId="0" borderId="1" xfId="141" applyNumberFormat="1" applyProtection="1"/>
    <xf numFmtId="0" fontId="17" fillId="0" borderId="1" xfId="156" applyNumberFormat="1" applyProtection="1">
      <alignment horizontal="center"/>
    </xf>
    <xf numFmtId="0" fontId="13" fillId="0" borderId="1" xfId="157" applyNumberFormat="1" applyProtection="1"/>
    <xf numFmtId="0" fontId="5" fillId="0" borderId="1" xfId="16" applyNumberFormat="1" applyAlignment="1" applyProtection="1"/>
    <xf numFmtId="0" fontId="5" fillId="0" borderId="1" xfId="25" applyNumberFormat="1" applyBorder="1" applyAlignment="1" applyProtection="1">
      <alignment horizontal="left"/>
    </xf>
    <xf numFmtId="0" fontId="21" fillId="0" borderId="1" xfId="39" applyNumberFormat="1" applyFont="1" applyFill="1" applyBorder="1" applyAlignment="1" applyProtection="1">
      <alignment horizontal="right" wrapText="1"/>
    </xf>
    <xf numFmtId="49" fontId="25" fillId="0" borderId="46" xfId="29" applyNumberFormat="1" applyFont="1" applyBorder="1" applyProtection="1">
      <alignment horizontal="center" vertical="center"/>
    </xf>
    <xf numFmtId="49" fontId="25" fillId="0" borderId="47" xfId="29" applyNumberFormat="1" applyFont="1" applyBorder="1" applyProtection="1">
      <alignment horizontal="center" vertical="center"/>
    </xf>
    <xf numFmtId="0" fontId="25" fillId="0" borderId="51" xfId="27" applyNumberFormat="1" applyFont="1" applyBorder="1" applyProtection="1">
      <alignment horizontal="center" vertical="center"/>
    </xf>
    <xf numFmtId="0" fontId="25" fillId="0" borderId="55" xfId="28" applyNumberFormat="1" applyFont="1" applyBorder="1" applyProtection="1">
      <alignment horizontal="center" vertical="center"/>
    </xf>
    <xf numFmtId="49" fontId="25" fillId="0" borderId="56" xfId="32" applyNumberFormat="1" applyFont="1" applyBorder="1" applyProtection="1">
      <alignment horizontal="center" vertical="center"/>
    </xf>
    <xf numFmtId="4" fontId="25" fillId="0" borderId="15" xfId="33" applyNumberFormat="1" applyFont="1" applyBorder="1" applyProtection="1">
      <alignment horizontal="right" vertical="center" shrinkToFit="1"/>
    </xf>
    <xf numFmtId="49" fontId="25" fillId="0" borderId="53" xfId="37" applyNumberFormat="1" applyFont="1" applyBorder="1" applyProtection="1">
      <alignment horizontal="center" wrapText="1"/>
    </xf>
    <xf numFmtId="49" fontId="25" fillId="0" borderId="11" xfId="38" applyNumberFormat="1" applyFont="1" applyBorder="1" applyProtection="1">
      <alignment horizontal="center" vertical="center"/>
    </xf>
    <xf numFmtId="165" fontId="25" fillId="0" borderId="11" xfId="39" applyNumberFormat="1" applyFont="1" applyBorder="1" applyProtection="1">
      <alignment horizontal="right" vertical="center" shrinkToFit="1"/>
    </xf>
    <xf numFmtId="49" fontId="25" fillId="0" borderId="58" xfId="43" applyNumberFormat="1" applyFont="1" applyBorder="1" applyProtection="1">
      <alignment horizontal="center"/>
    </xf>
    <xf numFmtId="4" fontId="25" fillId="0" borderId="22" xfId="44" applyNumberFormat="1" applyFont="1" applyBorder="1" applyProtection="1">
      <alignment horizontal="right" shrinkToFit="1"/>
    </xf>
    <xf numFmtId="4" fontId="25" fillId="0" borderId="59" xfId="44" applyNumberFormat="1" applyFont="1" applyBorder="1" applyProtection="1">
      <alignment horizontal="right" shrinkToFit="1"/>
    </xf>
    <xf numFmtId="49" fontId="25" fillId="0" borderId="60" xfId="43" applyNumberFormat="1" applyFont="1" applyBorder="1" applyProtection="1">
      <alignment horizontal="center"/>
    </xf>
    <xf numFmtId="4" fontId="25" fillId="0" borderId="61" xfId="44" applyNumberFormat="1" applyFont="1" applyBorder="1" applyProtection="1">
      <alignment horizontal="right" shrinkToFit="1"/>
    </xf>
    <xf numFmtId="0" fontId="25" fillId="0" borderId="63" xfId="30" applyNumberFormat="1" applyFont="1" applyBorder="1" applyAlignment="1" applyProtection="1">
      <alignment horizontal="left" vertical="top" wrapText="1"/>
    </xf>
    <xf numFmtId="0" fontId="25" fillId="0" borderId="64" xfId="35" applyNumberFormat="1" applyFont="1" applyBorder="1" applyAlignment="1" applyProtection="1">
      <alignment horizontal="left" vertical="top" wrapText="1"/>
    </xf>
    <xf numFmtId="0" fontId="25" fillId="0" borderId="65" xfId="41" applyNumberFormat="1" applyFont="1" applyBorder="1" applyAlignment="1" applyProtection="1">
      <alignment horizontal="left" vertical="top" wrapText="1"/>
    </xf>
    <xf numFmtId="0" fontId="25" fillId="0" borderId="66" xfId="41" applyNumberFormat="1" applyFont="1" applyBorder="1" applyAlignment="1" applyProtection="1">
      <alignment horizontal="left" vertical="top" wrapText="1"/>
    </xf>
    <xf numFmtId="4" fontId="25" fillId="0" borderId="59" xfId="33" applyNumberFormat="1" applyFont="1" applyBorder="1" applyAlignment="1" applyProtection="1">
      <alignment horizontal="right" shrinkToFit="1"/>
    </xf>
    <xf numFmtId="4" fontId="25" fillId="0" borderId="62" xfId="33" applyNumberFormat="1" applyFont="1" applyBorder="1" applyAlignment="1" applyProtection="1">
      <alignment horizontal="right" shrinkToFit="1"/>
    </xf>
    <xf numFmtId="0" fontId="12" fillId="0" borderId="1" xfId="48" applyNumberFormat="1" applyBorder="1" applyProtection="1"/>
    <xf numFmtId="49" fontId="25" fillId="0" borderId="46" xfId="54" applyNumberFormat="1" applyFont="1" applyBorder="1" applyProtection="1">
      <alignment horizontal="center" vertical="center"/>
    </xf>
    <xf numFmtId="49" fontId="25" fillId="0" borderId="47" xfId="54" applyNumberFormat="1" applyFont="1" applyBorder="1" applyProtection="1">
      <alignment horizontal="center" vertical="center"/>
    </xf>
    <xf numFmtId="49" fontId="25" fillId="0" borderId="67" xfId="62" applyNumberFormat="1" applyFont="1" applyBorder="1" applyProtection="1">
      <alignment horizontal="center" vertical="center"/>
    </xf>
    <xf numFmtId="165" fontId="25" fillId="0" borderId="67" xfId="63" applyNumberFormat="1" applyFont="1" applyBorder="1" applyProtection="1">
      <alignment horizontal="right" vertical="center" shrinkToFit="1"/>
    </xf>
    <xf numFmtId="4" fontId="25" fillId="0" borderId="67" xfId="68" applyNumberFormat="1" applyFont="1" applyBorder="1" applyProtection="1">
      <alignment horizontal="right" shrinkToFit="1"/>
    </xf>
    <xf numFmtId="4" fontId="25" fillId="0" borderId="68" xfId="33" applyNumberFormat="1" applyFont="1" applyBorder="1" applyAlignment="1" applyProtection="1">
      <alignment horizontal="right" shrinkToFit="1"/>
    </xf>
    <xf numFmtId="0" fontId="25" fillId="0" borderId="69" xfId="71" applyNumberFormat="1" applyFont="1" applyBorder="1" applyProtection="1"/>
    <xf numFmtId="0" fontId="25" fillId="0" borderId="51" xfId="52" applyNumberFormat="1" applyFont="1" applyBorder="1" applyProtection="1">
      <alignment horizontal="center" vertical="center"/>
    </xf>
    <xf numFmtId="0" fontId="2" fillId="0" borderId="1" xfId="79" applyNumberFormat="1" applyBorder="1" applyProtection="1"/>
    <xf numFmtId="0" fontId="25" fillId="0" borderId="55" xfId="53" applyNumberFormat="1" applyFont="1" applyBorder="1" applyProtection="1">
      <alignment horizontal="center" vertical="center"/>
    </xf>
    <xf numFmtId="49" fontId="25" fillId="0" borderId="56" xfId="57" applyNumberFormat="1" applyFont="1" applyBorder="1" applyProtection="1">
      <alignment horizontal="center" vertical="center"/>
    </xf>
    <xf numFmtId="4" fontId="25" fillId="0" borderId="15" xfId="58" applyNumberFormat="1" applyFont="1" applyBorder="1" applyProtection="1">
      <alignment horizontal="right" shrinkToFit="1"/>
    </xf>
    <xf numFmtId="49" fontId="25" fillId="0" borderId="71" xfId="62" applyNumberFormat="1" applyFont="1" applyBorder="1" applyProtection="1">
      <alignment horizontal="center" vertical="center"/>
    </xf>
    <xf numFmtId="49" fontId="25" fillId="0" borderId="58" xfId="67" applyNumberFormat="1" applyFont="1" applyBorder="1" applyProtection="1">
      <alignment horizontal="center"/>
    </xf>
    <xf numFmtId="4" fontId="25" fillId="0" borderId="22" xfId="68" applyNumberFormat="1" applyFont="1" applyBorder="1" applyProtection="1">
      <alignment horizontal="right" shrinkToFit="1"/>
    </xf>
    <xf numFmtId="4" fontId="25" fillId="0" borderId="59" xfId="68" applyNumberFormat="1" applyFont="1" applyBorder="1" applyProtection="1">
      <alignment horizontal="right" shrinkToFit="1"/>
    </xf>
    <xf numFmtId="49" fontId="25" fillId="0" borderId="71" xfId="67" applyNumberFormat="1" applyFont="1" applyBorder="1" applyProtection="1">
      <alignment horizontal="center"/>
    </xf>
    <xf numFmtId="0" fontId="25" fillId="0" borderId="72" xfId="71" applyNumberFormat="1" applyFont="1" applyBorder="1" applyProtection="1"/>
    <xf numFmtId="0" fontId="25" fillId="0" borderId="73" xfId="71" applyNumberFormat="1" applyFont="1" applyBorder="1" applyProtection="1"/>
    <xf numFmtId="49" fontId="25" fillId="0" borderId="60" xfId="74" applyNumberFormat="1" applyFont="1" applyBorder="1" applyProtection="1">
      <alignment horizontal="center"/>
    </xf>
    <xf numFmtId="2" fontId="25" fillId="0" borderId="61" xfId="75" applyNumberFormat="1" applyFont="1" applyBorder="1" applyProtection="1">
      <alignment horizontal="center" shrinkToFit="1"/>
    </xf>
    <xf numFmtId="4" fontId="25" fillId="0" borderId="61" xfId="76" applyNumberFormat="1" applyFont="1" applyBorder="1" applyProtection="1">
      <alignment horizontal="right" shrinkToFit="1"/>
    </xf>
    <xf numFmtId="4" fontId="25" fillId="0" borderId="62" xfId="76" applyNumberFormat="1" applyFont="1" applyBorder="1" applyProtection="1">
      <alignment horizontal="right" shrinkToFit="1"/>
    </xf>
    <xf numFmtId="0" fontId="2" fillId="0" borderId="1" xfId="78" applyNumberFormat="1" applyBorder="1" applyProtection="1"/>
    <xf numFmtId="0" fontId="25" fillId="0" borderId="63" xfId="55" applyNumberFormat="1" applyFont="1" applyBorder="1" applyAlignment="1" applyProtection="1">
      <alignment horizontal="left" vertical="top" wrapText="1"/>
    </xf>
    <xf numFmtId="0" fontId="25" fillId="0" borderId="74" xfId="60" applyNumberFormat="1" applyFont="1" applyBorder="1" applyAlignment="1" applyProtection="1">
      <alignment horizontal="left" vertical="top" wrapText="1"/>
    </xf>
    <xf numFmtId="0" fontId="25" fillId="0" borderId="65" xfId="65" applyNumberFormat="1" applyFont="1" applyBorder="1" applyAlignment="1" applyProtection="1">
      <alignment horizontal="left" vertical="top" wrapText="1"/>
    </xf>
    <xf numFmtId="0" fontId="25" fillId="0" borderId="49" xfId="70" applyNumberFormat="1" applyFont="1" applyBorder="1" applyAlignment="1" applyProtection="1">
      <alignment vertical="top"/>
    </xf>
    <xf numFmtId="0" fontId="25" fillId="0" borderId="50" xfId="72" applyNumberFormat="1" applyFont="1" applyBorder="1" applyAlignment="1" applyProtection="1">
      <alignment horizontal="left" vertical="top" wrapText="1"/>
    </xf>
    <xf numFmtId="0" fontId="13" fillId="0" borderId="1" xfId="81" applyNumberFormat="1" applyBorder="1" applyProtection="1">
      <alignment horizontal="left" wrapText="1"/>
    </xf>
    <xf numFmtId="0" fontId="13" fillId="0" borderId="1" xfId="83" applyNumberFormat="1" applyBorder="1" applyProtection="1">
      <alignment horizontal="left"/>
    </xf>
    <xf numFmtId="49" fontId="13" fillId="0" borderId="1" xfId="84" applyNumberFormat="1" applyBorder="1" applyProtection="1"/>
    <xf numFmtId="0" fontId="13" fillId="0" borderId="1" xfId="85" applyNumberFormat="1" applyBorder="1" applyProtection="1"/>
    <xf numFmtId="0" fontId="12" fillId="0" borderId="1" xfId="85" applyNumberFormat="1" applyFont="1" applyBorder="1" applyProtection="1"/>
    <xf numFmtId="0" fontId="25" fillId="0" borderId="46" xfId="91" applyNumberFormat="1" applyFont="1" applyBorder="1" applyProtection="1">
      <alignment horizontal="center"/>
    </xf>
    <xf numFmtId="0" fontId="25" fillId="0" borderId="47" xfId="91" applyNumberFormat="1" applyFont="1" applyBorder="1" applyProtection="1">
      <alignment horizontal="center"/>
    </xf>
    <xf numFmtId="4" fontId="25" fillId="0" borderId="67" xfId="115" applyNumberFormat="1" applyFont="1" applyBorder="1" applyProtection="1">
      <alignment horizontal="right" shrinkToFit="1"/>
    </xf>
    <xf numFmtId="0" fontId="25" fillId="0" borderId="55" xfId="91" applyNumberFormat="1" applyFont="1" applyBorder="1" applyProtection="1">
      <alignment horizontal="center"/>
    </xf>
    <xf numFmtId="49" fontId="25" fillId="0" borderId="58" xfId="94" applyNumberFormat="1" applyFont="1" applyBorder="1" applyProtection="1">
      <alignment horizontal="center" vertical="center"/>
    </xf>
    <xf numFmtId="4" fontId="25" fillId="0" borderId="22" xfId="95" applyNumberFormat="1" applyFont="1" applyBorder="1" applyProtection="1">
      <alignment horizontal="right" vertical="center" shrinkToFit="1"/>
    </xf>
    <xf numFmtId="165" fontId="25" fillId="0" borderId="68" xfId="63" applyNumberFormat="1" applyFont="1" applyBorder="1" applyProtection="1">
      <alignment horizontal="right" vertical="center" shrinkToFit="1"/>
    </xf>
    <xf numFmtId="4" fontId="25" fillId="0" borderId="59" xfId="95" applyNumberFormat="1" applyFont="1" applyBorder="1" applyProtection="1">
      <alignment horizontal="right" vertical="center" shrinkToFit="1"/>
    </xf>
    <xf numFmtId="49" fontId="25" fillId="0" borderId="53" xfId="101" applyNumberFormat="1" applyFont="1" applyBorder="1" applyProtection="1">
      <alignment horizontal="center" vertical="center"/>
    </xf>
    <xf numFmtId="165" fontId="25" fillId="0" borderId="11" xfId="102" applyNumberFormat="1" applyFont="1" applyBorder="1" applyProtection="1">
      <alignment horizontal="right" vertical="center" shrinkToFit="1"/>
    </xf>
    <xf numFmtId="165" fontId="25" fillId="0" borderId="57" xfId="102" applyNumberFormat="1" applyFont="1" applyBorder="1" applyProtection="1">
      <alignment horizontal="right" vertical="center" shrinkToFit="1"/>
    </xf>
    <xf numFmtId="4" fontId="25" fillId="0" borderId="11" xfId="105" applyNumberFormat="1" applyFont="1" applyBorder="1" applyProtection="1">
      <alignment horizontal="right" vertical="center" shrinkToFit="1"/>
    </xf>
    <xf numFmtId="4" fontId="25" fillId="0" borderId="57" xfId="105" applyNumberFormat="1" applyFont="1" applyBorder="1" applyProtection="1">
      <alignment horizontal="right" vertical="center" shrinkToFit="1"/>
    </xf>
    <xf numFmtId="49" fontId="25" fillId="0" borderId="54" xfId="62" applyNumberFormat="1" applyFont="1" applyBorder="1" applyProtection="1">
      <alignment horizontal="center" vertical="center"/>
    </xf>
    <xf numFmtId="49" fontId="25" fillId="0" borderId="82" xfId="62" applyNumberFormat="1" applyFont="1" applyBorder="1" applyProtection="1">
      <alignment horizontal="center" vertical="center"/>
    </xf>
    <xf numFmtId="4" fontId="25" fillId="0" borderId="83" xfId="105" applyNumberFormat="1" applyFont="1" applyBorder="1" applyProtection="1">
      <alignment horizontal="right" vertical="center" shrinkToFit="1"/>
    </xf>
    <xf numFmtId="4" fontId="25" fillId="0" borderId="61" xfId="68" applyNumberFormat="1" applyFont="1" applyBorder="1" applyProtection="1">
      <alignment horizontal="right" shrinkToFit="1"/>
    </xf>
    <xf numFmtId="0" fontId="21" fillId="0" borderId="1" xfId="39" applyNumberFormat="1" applyFont="1" applyFill="1" applyBorder="1" applyAlignment="1" applyProtection="1">
      <alignment horizontal="right" wrapText="1"/>
    </xf>
    <xf numFmtId="0" fontId="22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26" fillId="0" borderId="1" xfId="40" applyNumberFormat="1" applyFont="1" applyBorder="1" applyAlignment="1" applyProtection="1">
      <alignment horizontal="center"/>
    </xf>
    <xf numFmtId="49" fontId="26" fillId="0" borderId="1" xfId="40" applyFont="1" applyBorder="1" applyAlignment="1" applyProtection="1">
      <alignment horizontal="center"/>
      <protection locked="0"/>
    </xf>
    <xf numFmtId="0" fontId="23" fillId="0" borderId="1" xfId="34" applyNumberFormat="1" applyFont="1" applyBorder="1" applyAlignment="1" applyProtection="1">
      <alignment horizontal="right"/>
    </xf>
    <xf numFmtId="4" fontId="24" fillId="0" borderId="1" xfId="34" applyFont="1" applyBorder="1" applyAlignment="1">
      <alignment horizontal="right"/>
    </xf>
    <xf numFmtId="0" fontId="25" fillId="0" borderId="48" xfId="25" applyNumberFormat="1" applyFont="1" applyBorder="1" applyAlignment="1" applyProtection="1">
      <alignment horizontal="center" vertical="center" wrapText="1"/>
    </xf>
    <xf numFmtId="0" fontId="25" fillId="0" borderId="49" xfId="25" applyFont="1" applyBorder="1" applyAlignment="1">
      <alignment horizontal="center" vertical="center" wrapText="1"/>
    </xf>
    <xf numFmtId="0" fontId="25" fillId="0" borderId="50" xfId="25" applyFont="1" applyBorder="1" applyAlignment="1">
      <alignment horizontal="center" vertical="center" wrapText="1"/>
    </xf>
    <xf numFmtId="0" fontId="25" fillId="0" borderId="52" xfId="25" applyNumberFormat="1" applyFont="1" applyBorder="1" applyAlignment="1" applyProtection="1">
      <alignment horizontal="center" vertical="center" wrapText="1"/>
    </xf>
    <xf numFmtId="0" fontId="25" fillId="0" borderId="53" xfId="25" applyFont="1" applyBorder="1" applyAlignment="1">
      <alignment horizontal="center" vertical="center" wrapText="1"/>
    </xf>
    <xf numFmtId="0" fontId="25" fillId="0" borderId="54" xfId="25" applyFont="1" applyBorder="1" applyAlignment="1">
      <alignment horizontal="center" vertical="center" wrapText="1"/>
    </xf>
    <xf numFmtId="49" fontId="25" fillId="0" borderId="41" xfId="26" applyNumberFormat="1" applyFont="1" applyBorder="1" applyAlignment="1" applyProtection="1">
      <alignment horizontal="center" vertical="center" wrapText="1"/>
    </xf>
    <xf numFmtId="49" fontId="25" fillId="0" borderId="11" xfId="26" applyFont="1" applyBorder="1" applyAlignment="1">
      <alignment horizontal="center" vertical="center" wrapText="1"/>
    </xf>
    <xf numFmtId="49" fontId="25" fillId="0" borderId="26" xfId="26" applyFont="1" applyBorder="1" applyAlignment="1">
      <alignment horizontal="center" vertical="center" wrapText="1"/>
    </xf>
    <xf numFmtId="49" fontId="25" fillId="0" borderId="42" xfId="26" applyNumberFormat="1" applyFont="1" applyBorder="1" applyAlignment="1" applyProtection="1">
      <alignment horizontal="center" vertical="center" wrapText="1"/>
    </xf>
    <xf numFmtId="49" fontId="25" fillId="0" borderId="44" xfId="26" applyNumberFormat="1" applyFont="1" applyBorder="1" applyAlignment="1" applyProtection="1">
      <alignment horizontal="center" vertical="center" wrapText="1"/>
    </xf>
    <xf numFmtId="49" fontId="25" fillId="0" borderId="43" xfId="26" applyFont="1" applyBorder="1" applyAlignment="1">
      <alignment horizontal="center" vertical="center" wrapText="1"/>
    </xf>
    <xf numFmtId="49" fontId="25" fillId="0" borderId="45" xfId="26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0" fontId="25" fillId="0" borderId="48" xfId="49" applyNumberFormat="1" applyFont="1" applyBorder="1" applyAlignment="1" applyProtection="1">
      <alignment horizontal="center" vertical="center" wrapText="1"/>
    </xf>
    <xf numFmtId="0" fontId="25" fillId="0" borderId="49" xfId="49" applyFont="1" applyBorder="1" applyAlignment="1">
      <alignment horizontal="center" vertical="center" wrapText="1"/>
    </xf>
    <xf numFmtId="0" fontId="25" fillId="0" borderId="70" xfId="49" applyFont="1" applyBorder="1" applyAlignment="1">
      <alignment horizontal="center" vertical="center" wrapText="1"/>
    </xf>
    <xf numFmtId="49" fontId="25" fillId="0" borderId="41" xfId="51" applyNumberFormat="1" applyFont="1" applyBorder="1" applyAlignment="1" applyProtection="1">
      <alignment horizontal="center" vertical="center" wrapText="1"/>
    </xf>
    <xf numFmtId="49" fontId="25" fillId="0" borderId="11" xfId="51" applyFont="1" applyBorder="1" applyAlignment="1">
      <alignment horizontal="center" vertical="center" wrapText="1"/>
    </xf>
    <xf numFmtId="49" fontId="25" fillId="0" borderId="26" xfId="51" applyFont="1" applyBorder="1" applyAlignment="1">
      <alignment horizontal="center" vertical="center" wrapText="1"/>
    </xf>
    <xf numFmtId="49" fontId="25" fillId="0" borderId="42" xfId="51" applyNumberFormat="1" applyFont="1" applyBorder="1" applyAlignment="1" applyProtection="1">
      <alignment horizontal="center" vertical="center" wrapText="1"/>
    </xf>
    <xf numFmtId="49" fontId="25" fillId="0" borderId="44" xfId="51" applyNumberFormat="1" applyFont="1" applyBorder="1" applyAlignment="1" applyProtection="1">
      <alignment horizontal="center" vertical="center" wrapText="1"/>
    </xf>
    <xf numFmtId="49" fontId="25" fillId="0" borderId="43" xfId="51" applyFont="1" applyBorder="1" applyAlignment="1">
      <alignment horizontal="center" vertical="center" wrapText="1"/>
    </xf>
    <xf numFmtId="49" fontId="25" fillId="0" borderId="45" xfId="51" applyFont="1" applyBorder="1" applyAlignment="1">
      <alignment horizontal="center" vertical="center" wrapText="1"/>
    </xf>
    <xf numFmtId="0" fontId="25" fillId="0" borderId="52" xfId="86" applyNumberFormat="1" applyFont="1" applyBorder="1" applyAlignment="1" applyProtection="1">
      <alignment horizontal="center" vertical="center" wrapText="1"/>
    </xf>
    <xf numFmtId="0" fontId="25" fillId="0" borderId="75" xfId="86" applyFont="1" applyBorder="1" applyAlignment="1">
      <alignment horizontal="center" vertical="center" wrapText="1"/>
    </xf>
    <xf numFmtId="0" fontId="25" fillId="0" borderId="53" xfId="86" applyFont="1" applyBorder="1" applyAlignment="1">
      <alignment horizontal="center" vertical="center" wrapText="1"/>
    </xf>
    <xf numFmtId="0" fontId="25" fillId="0" borderId="28" xfId="86" applyFont="1" applyBorder="1" applyAlignment="1">
      <alignment horizontal="center" vertical="center" wrapText="1"/>
    </xf>
    <xf numFmtId="0" fontId="25" fillId="0" borderId="54" xfId="86" applyFont="1" applyBorder="1" applyAlignment="1">
      <alignment horizontal="center" vertical="center" wrapText="1"/>
    </xf>
    <xf numFmtId="0" fontId="25" fillId="0" borderId="34" xfId="86" applyFont="1" applyBorder="1" applyAlignment="1">
      <alignment horizontal="center" vertical="center" wrapText="1"/>
    </xf>
    <xf numFmtId="0" fontId="25" fillId="0" borderId="86" xfId="104" applyNumberFormat="1" applyFont="1" applyBorder="1" applyAlignment="1" applyProtection="1">
      <alignment horizontal="left" vertical="top" wrapText="1"/>
    </xf>
    <xf numFmtId="0" fontId="25" fillId="0" borderId="79" xfId="104" applyFont="1" applyBorder="1" applyAlignment="1">
      <alignment horizontal="left" vertical="top" wrapText="1"/>
    </xf>
    <xf numFmtId="0" fontId="25" fillId="0" borderId="52" xfId="88" applyNumberFormat="1" applyFont="1" applyBorder="1" applyAlignment="1" applyProtection="1">
      <alignment horizontal="center" vertical="center" wrapText="1"/>
    </xf>
    <xf numFmtId="0" fontId="25" fillId="0" borderId="53" xfId="88" applyFont="1" applyBorder="1" applyAlignment="1">
      <alignment horizontal="center" vertical="center" wrapText="1"/>
    </xf>
    <xf numFmtId="0" fontId="25" fillId="0" borderId="82" xfId="88" applyFont="1" applyBorder="1" applyAlignment="1">
      <alignment horizontal="center" vertical="center" wrapText="1"/>
    </xf>
    <xf numFmtId="0" fontId="25" fillId="0" borderId="41" xfId="88" applyNumberFormat="1" applyFont="1" applyBorder="1" applyAlignment="1" applyProtection="1">
      <alignment horizontal="center" vertical="center" wrapText="1"/>
    </xf>
    <xf numFmtId="0" fontId="25" fillId="0" borderId="11" xfId="88" applyFont="1" applyBorder="1" applyAlignment="1">
      <alignment horizontal="center" vertical="center" wrapText="1"/>
    </xf>
    <xf numFmtId="0" fontId="25" fillId="0" borderId="26" xfId="88" applyFont="1" applyBorder="1" applyAlignment="1">
      <alignment horizontal="center" vertical="center" wrapText="1"/>
    </xf>
    <xf numFmtId="0" fontId="25" fillId="0" borderId="55" xfId="90" applyNumberFormat="1" applyFont="1" applyBorder="1" applyProtection="1">
      <alignment horizontal="center"/>
    </xf>
    <xf numFmtId="0" fontId="25" fillId="0" borderId="76" xfId="90" applyFont="1" applyBorder="1">
      <alignment horizontal="center"/>
    </xf>
    <xf numFmtId="0" fontId="25" fillId="0" borderId="84" xfId="92" applyNumberFormat="1" applyFont="1" applyBorder="1" applyAlignment="1" applyProtection="1">
      <alignment horizontal="left" vertical="top" wrapText="1"/>
    </xf>
    <xf numFmtId="0" fontId="25" fillId="0" borderId="77" xfId="92" applyFont="1" applyBorder="1" applyAlignment="1">
      <alignment horizontal="left" vertical="top" wrapText="1"/>
    </xf>
    <xf numFmtId="0" fontId="25" fillId="0" borderId="85" xfId="97" applyNumberFormat="1" applyFont="1" applyBorder="1" applyAlignment="1" applyProtection="1">
      <alignment horizontal="left" vertical="top" wrapText="1"/>
    </xf>
    <xf numFmtId="0" fontId="25" fillId="0" borderId="78" xfId="97" applyFont="1" applyBorder="1" applyAlignment="1">
      <alignment horizontal="left" vertical="top" wrapText="1"/>
    </xf>
    <xf numFmtId="0" fontId="25" fillId="0" borderId="42" xfId="88" applyNumberFormat="1" applyFont="1" applyBorder="1" applyAlignment="1" applyProtection="1">
      <alignment horizontal="center" vertical="center" wrapText="1"/>
    </xf>
    <xf numFmtId="0" fontId="25" fillId="0" borderId="44" xfId="88" applyNumberFormat="1" applyFont="1" applyBorder="1" applyAlignment="1" applyProtection="1">
      <alignment horizontal="center" vertical="center" wrapText="1"/>
    </xf>
    <xf numFmtId="0" fontId="25" fillId="0" borderId="43" xfId="89" applyFont="1" applyBorder="1" applyAlignment="1">
      <alignment horizontal="center" vertical="center" wrapText="1"/>
    </xf>
    <xf numFmtId="0" fontId="25" fillId="0" borderId="45" xfId="89" applyFont="1" applyBorder="1" applyAlignment="1">
      <alignment horizontal="center" vertical="center" wrapText="1"/>
    </xf>
    <xf numFmtId="0" fontId="13" fillId="0" borderId="1" xfId="155" applyNumberFormat="1" applyProtection="1">
      <alignment horizontal="left" wrapText="1"/>
    </xf>
    <xf numFmtId="0" fontId="13" fillId="0" borderId="1" xfId="155">
      <alignment horizontal="left" wrapText="1"/>
    </xf>
    <xf numFmtId="0" fontId="13" fillId="0" borderId="11" xfId="158" applyNumberFormat="1" applyProtection="1">
      <alignment horizontal="left" wrapText="1"/>
    </xf>
    <xf numFmtId="0" fontId="13" fillId="0" borderId="11" xfId="158">
      <alignment horizontal="left" wrapText="1"/>
    </xf>
    <xf numFmtId="0" fontId="13" fillId="0" borderId="1" xfId="159" applyNumberFormat="1" applyProtection="1">
      <alignment horizontal="left"/>
    </xf>
    <xf numFmtId="0" fontId="13" fillId="0" borderId="1" xfId="159">
      <alignment horizontal="left"/>
    </xf>
    <xf numFmtId="0" fontId="25" fillId="0" borderId="87" xfId="107" applyNumberFormat="1" applyFont="1" applyBorder="1" applyAlignment="1" applyProtection="1">
      <alignment horizontal="left" vertical="top" wrapText="1"/>
    </xf>
    <xf numFmtId="0" fontId="25" fillId="0" borderId="80" xfId="107" applyFont="1" applyBorder="1" applyAlignment="1">
      <alignment horizontal="left" vertical="top" wrapText="1"/>
    </xf>
    <xf numFmtId="0" fontId="25" fillId="0" borderId="88" xfId="109" applyNumberFormat="1" applyFont="1" applyBorder="1" applyAlignment="1" applyProtection="1">
      <alignment vertical="top" wrapText="1"/>
    </xf>
    <xf numFmtId="0" fontId="25" fillId="0" borderId="81" xfId="109" applyFont="1" applyBorder="1" applyAlignment="1">
      <alignment vertical="top" wrapText="1"/>
    </xf>
    <xf numFmtId="0" fontId="25" fillId="0" borderId="87" xfId="111" applyNumberFormat="1" applyFont="1" applyBorder="1" applyAlignment="1" applyProtection="1">
      <alignment horizontal="left" vertical="top" wrapText="1"/>
    </xf>
    <xf numFmtId="0" fontId="25" fillId="0" borderId="80" xfId="111" applyFont="1" applyBorder="1" applyAlignment="1">
      <alignment horizontal="left" vertical="top" wrapText="1"/>
    </xf>
    <xf numFmtId="0" fontId="25" fillId="0" borderId="89" xfId="111" applyNumberFormat="1" applyFont="1" applyBorder="1" applyAlignment="1" applyProtection="1">
      <alignment horizontal="left" vertical="top" wrapText="1"/>
    </xf>
    <xf numFmtId="0" fontId="25" fillId="0" borderId="90" xfId="111" applyFont="1" applyBorder="1" applyAlignment="1">
      <alignment horizontal="left" vertical="top" wrapText="1"/>
    </xf>
  </cellXfs>
  <cellStyles count="169">
    <cellStyle name="br" xfId="162"/>
    <cellStyle name="col" xfId="161"/>
    <cellStyle name="st167" xfId="158"/>
    <cellStyle name="style0" xfId="163"/>
    <cellStyle name="td" xfId="164"/>
    <cellStyle name="tr" xfId="160"/>
    <cellStyle name="xl100" xfId="69"/>
    <cellStyle name="xl101" xfId="77"/>
    <cellStyle name="xl102" xfId="81"/>
    <cellStyle name="xl103" xfId="86"/>
    <cellStyle name="xl104" xfId="90"/>
    <cellStyle name="xl105" xfId="92"/>
    <cellStyle name="xl106" xfId="97"/>
    <cellStyle name="xl107" xfId="82"/>
    <cellStyle name="xl108" xfId="87"/>
    <cellStyle name="xl109" xfId="91"/>
    <cellStyle name="xl110" xfId="93"/>
    <cellStyle name="xl111" xfId="100"/>
    <cellStyle name="xl112" xfId="83"/>
    <cellStyle name="xl113" xfId="88"/>
    <cellStyle name="xl114" xfId="94"/>
    <cellStyle name="xl115" xfId="101"/>
    <cellStyle name="xl116" xfId="84"/>
    <cellStyle name="xl117" xfId="95"/>
    <cellStyle name="xl118" xfId="102"/>
    <cellStyle name="xl119" xfId="85"/>
    <cellStyle name="xl120" xfId="80"/>
    <cellStyle name="xl121" xfId="89"/>
    <cellStyle name="xl122" xfId="98"/>
    <cellStyle name="xl123" xfId="96"/>
    <cellStyle name="xl124" xfId="99"/>
    <cellStyle name="xl125" xfId="103"/>
    <cellStyle name="xl126" xfId="107"/>
    <cellStyle name="xl127" xfId="104"/>
    <cellStyle name="xl128" xfId="105"/>
    <cellStyle name="xl129" xfId="106"/>
    <cellStyle name="xl130" xfId="108"/>
    <cellStyle name="xl131" xfId="109"/>
    <cellStyle name="xl132" xfId="111"/>
    <cellStyle name="xl133" xfId="110"/>
    <cellStyle name="xl134" xfId="133"/>
    <cellStyle name="xl135" xfId="135"/>
    <cellStyle name="xl136" xfId="142"/>
    <cellStyle name="xl137" xfId="146"/>
    <cellStyle name="xl138" xfId="149"/>
    <cellStyle name="xl139" xfId="151"/>
    <cellStyle name="xl140" xfId="153"/>
    <cellStyle name="xl141" xfId="147"/>
    <cellStyle name="xl142" xfId="112"/>
    <cellStyle name="xl143" xfId="121"/>
    <cellStyle name="xl144" xfId="167"/>
    <cellStyle name="xl145" xfId="143"/>
    <cellStyle name="xl146" xfId="150"/>
    <cellStyle name="xl147" xfId="136"/>
    <cellStyle name="xl148" xfId="113"/>
    <cellStyle name="xl149" xfId="117"/>
    <cellStyle name="xl150" xfId="122"/>
    <cellStyle name="xl151" xfId="126"/>
    <cellStyle name="xl152" xfId="134"/>
    <cellStyle name="xl153" xfId="137"/>
    <cellStyle name="xl154" xfId="140"/>
    <cellStyle name="xl155" xfId="155"/>
    <cellStyle name="xl156" xfId="159"/>
    <cellStyle name="xl157" xfId="114"/>
    <cellStyle name="xl158" xfId="118"/>
    <cellStyle name="xl159" xfId="123"/>
    <cellStyle name="xl160" xfId="156"/>
    <cellStyle name="xl161" xfId="168"/>
    <cellStyle name="xl162" xfId="157"/>
    <cellStyle name="xl163" xfId="119"/>
    <cellStyle name="xl164" xfId="124"/>
    <cellStyle name="xl165" xfId="127"/>
    <cellStyle name="xl166" xfId="130"/>
    <cellStyle name="xl167" xfId="138"/>
    <cellStyle name="xl168" xfId="144"/>
    <cellStyle name="xl169" xfId="152"/>
    <cellStyle name="xl170" xfId="154"/>
    <cellStyle name="xl171" xfId="148"/>
    <cellStyle name="xl172" xfId="141"/>
    <cellStyle name="xl173" xfId="115"/>
    <cellStyle name="xl174" xfId="145"/>
    <cellStyle name="xl175" xfId="128"/>
    <cellStyle name="xl176" xfId="131"/>
    <cellStyle name="xl177" xfId="139"/>
    <cellStyle name="xl178" xfId="116"/>
    <cellStyle name="xl179" xfId="120"/>
    <cellStyle name="xl180" xfId="125"/>
    <cellStyle name="xl181" xfId="129"/>
    <cellStyle name="xl182" xfId="132"/>
    <cellStyle name="xl21" xfId="165"/>
    <cellStyle name="xl22" xfId="1"/>
    <cellStyle name="xl23" xfId="10"/>
    <cellStyle name="xl24" xfId="13"/>
    <cellStyle name="xl25" xfId="16"/>
    <cellStyle name="xl26" xfId="25"/>
    <cellStyle name="xl27" xfId="27"/>
    <cellStyle name="xl28" xfId="30"/>
    <cellStyle name="xl29" xfId="35"/>
    <cellStyle name="xl30" xfId="41"/>
    <cellStyle name="xl31" xfId="4"/>
    <cellStyle name="xl32" xfId="28"/>
    <cellStyle name="xl33" xfId="31"/>
    <cellStyle name="xl34" xfId="36"/>
    <cellStyle name="xl35" xfId="42"/>
    <cellStyle name="xl36" xfId="32"/>
    <cellStyle name="xl37" xfId="37"/>
    <cellStyle name="xl38" xfId="43"/>
    <cellStyle name="xl39" xfId="5"/>
    <cellStyle name="xl40" xfId="17"/>
    <cellStyle name="xl41" xfId="26"/>
    <cellStyle name="xl42" xfId="29"/>
    <cellStyle name="xl43" xfId="33"/>
    <cellStyle name="xl44" xfId="38"/>
    <cellStyle name="xl45" xfId="44"/>
    <cellStyle name="xl46" xfId="39"/>
    <cellStyle name="xl47" xfId="2"/>
    <cellStyle name="xl48" xfId="7"/>
    <cellStyle name="xl49" xfId="21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8"/>
    <cellStyle name="xl59" xfId="19"/>
    <cellStyle name="xl60" xfId="20"/>
    <cellStyle name="xl61" xfId="22"/>
    <cellStyle name="xl62" xfId="23"/>
    <cellStyle name="xl63" xfId="24"/>
    <cellStyle name="xl64" xfId="34"/>
    <cellStyle name="xl65" xfId="40"/>
    <cellStyle name="xl66" xfId="45"/>
    <cellStyle name="xl67" xfId="48"/>
    <cellStyle name="xl68" xfId="49"/>
    <cellStyle name="xl69" xfId="52"/>
    <cellStyle name="xl70" xfId="55"/>
    <cellStyle name="xl71" xfId="60"/>
    <cellStyle name="xl72" xfId="65"/>
    <cellStyle name="xl73" xfId="70"/>
    <cellStyle name="xl74" xfId="72"/>
    <cellStyle name="xl75" xfId="78"/>
    <cellStyle name="xl76" xfId="166"/>
    <cellStyle name="xl77" xfId="50"/>
    <cellStyle name="xl78" xfId="53"/>
    <cellStyle name="xl79" xfId="56"/>
    <cellStyle name="xl80" xfId="61"/>
    <cellStyle name="xl81" xfId="66"/>
    <cellStyle name="xl82" xfId="71"/>
    <cellStyle name="xl83" xfId="73"/>
    <cellStyle name="xl84" xfId="79"/>
    <cellStyle name="xl85" xfId="57"/>
    <cellStyle name="xl86" xfId="62"/>
    <cellStyle name="xl87" xfId="67"/>
    <cellStyle name="xl88" xfId="74"/>
    <cellStyle name="xl89" xfId="51"/>
    <cellStyle name="xl90" xfId="54"/>
    <cellStyle name="xl91" xfId="58"/>
    <cellStyle name="xl92" xfId="63"/>
    <cellStyle name="xl93" xfId="68"/>
    <cellStyle name="xl94" xfId="75"/>
    <cellStyle name="xl95" xfId="76"/>
    <cellStyle name="xl96" xfId="46"/>
    <cellStyle name="xl97" xfId="47"/>
    <cellStyle name="xl98" xfId="59"/>
    <cellStyle name="xl99" xfId="6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opLeftCell="A49" zoomScaleNormal="100" zoomScaleSheetLayoutView="100" workbookViewId="0">
      <selection activeCell="B10" sqref="B10:B14"/>
    </sheetView>
  </sheetViews>
  <sheetFormatPr defaultRowHeight="15" x14ac:dyDescent="0.25"/>
  <cols>
    <col min="1" max="1" width="71.5703125" style="1" customWidth="1"/>
    <col min="2" max="2" width="21.85546875" style="1" customWidth="1"/>
    <col min="3" max="3" width="13" style="1" customWidth="1"/>
    <col min="4" max="4" width="12.5703125" style="1" customWidth="1"/>
    <col min="5" max="5" width="12" style="1" customWidth="1"/>
    <col min="6" max="6" width="9.140625" style="1" customWidth="1"/>
    <col min="7" max="16384" width="9.140625" style="1"/>
  </cols>
  <sheetData>
    <row r="1" spans="1:6" ht="15" customHeight="1" x14ac:dyDescent="0.25">
      <c r="A1" s="3"/>
      <c r="C1" s="82" t="s">
        <v>296</v>
      </c>
      <c r="D1" s="102"/>
      <c r="E1" s="102"/>
      <c r="F1" s="2"/>
    </row>
    <row r="2" spans="1:6" ht="14.25" customHeight="1" x14ac:dyDescent="0.25">
      <c r="A2" s="7"/>
      <c r="C2" s="82" t="s">
        <v>297</v>
      </c>
      <c r="D2" s="102"/>
      <c r="E2" s="102"/>
      <c r="F2" s="2"/>
    </row>
    <row r="3" spans="1:6" ht="12" customHeight="1" x14ac:dyDescent="0.25">
      <c r="A3" s="7"/>
      <c r="B3" s="82" t="s">
        <v>298</v>
      </c>
      <c r="C3" s="82"/>
      <c r="D3" s="82"/>
      <c r="E3" s="82"/>
      <c r="F3" s="2"/>
    </row>
    <row r="4" spans="1:6" ht="12" customHeight="1" x14ac:dyDescent="0.25">
      <c r="A4" s="8"/>
      <c r="B4" s="82" t="s">
        <v>299</v>
      </c>
      <c r="C4" s="82"/>
      <c r="D4" s="82"/>
      <c r="E4" s="82"/>
      <c r="F4" s="2"/>
    </row>
    <row r="5" spans="1:6" ht="12.75" customHeight="1" x14ac:dyDescent="0.25">
      <c r="A5" s="8"/>
      <c r="B5" s="9"/>
      <c r="C5" s="82" t="s">
        <v>300</v>
      </c>
      <c r="D5" s="103"/>
      <c r="E5" s="103"/>
      <c r="F5" s="2"/>
    </row>
    <row r="6" spans="1:6" ht="12.75" customHeight="1" x14ac:dyDescent="0.25">
      <c r="A6" s="8"/>
      <c r="B6" s="82" t="s">
        <v>309</v>
      </c>
      <c r="C6" s="82"/>
      <c r="D6" s="82"/>
      <c r="E6" s="82"/>
      <c r="F6" s="2"/>
    </row>
    <row r="7" spans="1:6" ht="39.75" customHeight="1" x14ac:dyDescent="0.25">
      <c r="A7" s="83" t="s">
        <v>304</v>
      </c>
      <c r="B7" s="84"/>
      <c r="C7" s="84"/>
      <c r="D7" s="84"/>
      <c r="E7" s="84"/>
      <c r="F7" s="2"/>
    </row>
    <row r="8" spans="1:6" ht="15.75" customHeight="1" x14ac:dyDescent="0.25">
      <c r="A8" s="85" t="s">
        <v>0</v>
      </c>
      <c r="B8" s="86"/>
      <c r="C8" s="86"/>
      <c r="D8" s="86"/>
      <c r="E8" s="86"/>
      <c r="F8" s="2"/>
    </row>
    <row r="9" spans="1:6" ht="15" customHeight="1" thickBot="1" x14ac:dyDescent="0.3">
      <c r="A9" s="87" t="s">
        <v>301</v>
      </c>
      <c r="B9" s="88"/>
      <c r="C9" s="88"/>
      <c r="D9" s="88"/>
      <c r="E9" s="88"/>
      <c r="F9" s="2"/>
    </row>
    <row r="10" spans="1:6" ht="12.75" customHeight="1" x14ac:dyDescent="0.25">
      <c r="A10" s="89" t="s">
        <v>1</v>
      </c>
      <c r="B10" s="92" t="s">
        <v>2</v>
      </c>
      <c r="C10" s="95" t="s">
        <v>295</v>
      </c>
      <c r="D10" s="98" t="s">
        <v>3</v>
      </c>
      <c r="E10" s="100" t="s">
        <v>302</v>
      </c>
      <c r="F10" s="2"/>
    </row>
    <row r="11" spans="1:6" ht="15.2" customHeight="1" x14ac:dyDescent="0.25">
      <c r="A11" s="90"/>
      <c r="B11" s="93"/>
      <c r="C11" s="96"/>
      <c r="D11" s="99"/>
      <c r="E11" s="101"/>
      <c r="F11" s="2"/>
    </row>
    <row r="12" spans="1:6" ht="15.2" customHeight="1" x14ac:dyDescent="0.25">
      <c r="A12" s="90"/>
      <c r="B12" s="93"/>
      <c r="C12" s="96"/>
      <c r="D12" s="99"/>
      <c r="E12" s="101"/>
      <c r="F12" s="2"/>
    </row>
    <row r="13" spans="1:6" ht="6.75" customHeight="1" thickBot="1" x14ac:dyDescent="0.3">
      <c r="A13" s="90"/>
      <c r="B13" s="93"/>
      <c r="C13" s="96"/>
      <c r="D13" s="99"/>
      <c r="E13" s="101"/>
      <c r="F13" s="2"/>
    </row>
    <row r="14" spans="1:6" ht="13.5" hidden="1" customHeight="1" thickBot="1" x14ac:dyDescent="0.3">
      <c r="A14" s="91"/>
      <c r="B14" s="94"/>
      <c r="C14" s="97"/>
      <c r="D14" s="99"/>
      <c r="E14" s="101"/>
      <c r="F14" s="2"/>
    </row>
    <row r="15" spans="1:6" ht="14.1" customHeight="1" thickBot="1" x14ac:dyDescent="0.3">
      <c r="A15" s="12">
        <v>1</v>
      </c>
      <c r="B15" s="13">
        <v>2</v>
      </c>
      <c r="C15" s="10" t="s">
        <v>303</v>
      </c>
      <c r="D15" s="10" t="s">
        <v>4</v>
      </c>
      <c r="E15" s="11" t="s">
        <v>5</v>
      </c>
      <c r="F15" s="2"/>
    </row>
    <row r="16" spans="1:6" ht="12.95" customHeight="1" x14ac:dyDescent="0.25">
      <c r="A16" s="24" t="s">
        <v>6</v>
      </c>
      <c r="B16" s="14" t="s">
        <v>7</v>
      </c>
      <c r="C16" s="15">
        <v>39411538</v>
      </c>
      <c r="D16" s="15">
        <v>32357682.16</v>
      </c>
      <c r="E16" s="28">
        <f t="shared" ref="E16:E72" si="0">D16/C16*100</f>
        <v>82.102053870620324</v>
      </c>
      <c r="F16" s="2"/>
    </row>
    <row r="17" spans="1:6" ht="12.75" customHeight="1" x14ac:dyDescent="0.25">
      <c r="A17" s="25" t="s">
        <v>9</v>
      </c>
      <c r="B17" s="16"/>
      <c r="C17" s="17"/>
      <c r="D17" s="18"/>
      <c r="E17" s="28"/>
      <c r="F17" s="2"/>
    </row>
    <row r="18" spans="1:6" x14ac:dyDescent="0.25">
      <c r="A18" s="26" t="s">
        <v>10</v>
      </c>
      <c r="B18" s="19" t="s">
        <v>11</v>
      </c>
      <c r="C18" s="20">
        <v>6903900</v>
      </c>
      <c r="D18" s="20">
        <v>1095757.02</v>
      </c>
      <c r="E18" s="28">
        <f t="shared" si="0"/>
        <v>15.871565636813974</v>
      </c>
      <c r="F18" s="2"/>
    </row>
    <row r="19" spans="1:6" x14ac:dyDescent="0.25">
      <c r="A19" s="26" t="s">
        <v>12</v>
      </c>
      <c r="B19" s="19" t="s">
        <v>13</v>
      </c>
      <c r="C19" s="20">
        <v>1085500</v>
      </c>
      <c r="D19" s="20">
        <v>442642.74</v>
      </c>
      <c r="E19" s="28">
        <f t="shared" si="0"/>
        <v>40.777774297558729</v>
      </c>
      <c r="F19" s="2"/>
    </row>
    <row r="20" spans="1:6" x14ac:dyDescent="0.25">
      <c r="A20" s="26" t="s">
        <v>14</v>
      </c>
      <c r="B20" s="19" t="s">
        <v>15</v>
      </c>
      <c r="C20" s="20">
        <v>1085500</v>
      </c>
      <c r="D20" s="20">
        <v>442642.74</v>
      </c>
      <c r="E20" s="28">
        <f t="shared" si="0"/>
        <v>40.777774297558729</v>
      </c>
      <c r="F20" s="2"/>
    </row>
    <row r="21" spans="1:6" ht="183" customHeight="1" x14ac:dyDescent="0.25">
      <c r="A21" s="26" t="s">
        <v>16</v>
      </c>
      <c r="B21" s="19" t="s">
        <v>17</v>
      </c>
      <c r="C21" s="20">
        <v>985500</v>
      </c>
      <c r="D21" s="20">
        <v>452582.47</v>
      </c>
      <c r="E21" s="28">
        <f t="shared" si="0"/>
        <v>45.924147133434801</v>
      </c>
      <c r="F21" s="2"/>
    </row>
    <row r="22" spans="1:6" ht="90" x14ac:dyDescent="0.25">
      <c r="A22" s="26" t="s">
        <v>18</v>
      </c>
      <c r="B22" s="19" t="s">
        <v>19</v>
      </c>
      <c r="C22" s="20">
        <v>985500</v>
      </c>
      <c r="D22" s="20">
        <v>452565.59</v>
      </c>
      <c r="E22" s="28">
        <f t="shared" si="0"/>
        <v>45.922434297311007</v>
      </c>
      <c r="F22" s="2"/>
    </row>
    <row r="23" spans="1:6" ht="90" x14ac:dyDescent="0.25">
      <c r="A23" s="26" t="s">
        <v>20</v>
      </c>
      <c r="B23" s="19" t="s">
        <v>21</v>
      </c>
      <c r="C23" s="20" t="s">
        <v>8</v>
      </c>
      <c r="D23" s="20">
        <v>16.88</v>
      </c>
      <c r="E23" s="21" t="s">
        <v>8</v>
      </c>
      <c r="F23" s="2"/>
    </row>
    <row r="24" spans="1:6" ht="135" x14ac:dyDescent="0.25">
      <c r="A24" s="26" t="s">
        <v>22</v>
      </c>
      <c r="B24" s="19" t="s">
        <v>23</v>
      </c>
      <c r="C24" s="20">
        <v>50000</v>
      </c>
      <c r="D24" s="20">
        <v>-8548.26</v>
      </c>
      <c r="E24" s="28">
        <f t="shared" si="0"/>
        <v>-17.096520000000002</v>
      </c>
      <c r="F24" s="2"/>
    </row>
    <row r="25" spans="1:6" ht="107.25" customHeight="1" x14ac:dyDescent="0.25">
      <c r="A25" s="26" t="s">
        <v>24</v>
      </c>
      <c r="B25" s="19" t="s">
        <v>25</v>
      </c>
      <c r="C25" s="20">
        <v>50000</v>
      </c>
      <c r="D25" s="20">
        <v>-8548.26</v>
      </c>
      <c r="E25" s="28">
        <f t="shared" si="0"/>
        <v>-17.096520000000002</v>
      </c>
      <c r="F25" s="2"/>
    </row>
    <row r="26" spans="1:6" ht="120" x14ac:dyDescent="0.25">
      <c r="A26" s="26" t="s">
        <v>26</v>
      </c>
      <c r="B26" s="19" t="s">
        <v>27</v>
      </c>
      <c r="C26" s="20">
        <v>30000</v>
      </c>
      <c r="D26" s="20">
        <v>348.53</v>
      </c>
      <c r="E26" s="28">
        <f t="shared" si="0"/>
        <v>1.1617666666666664</v>
      </c>
      <c r="F26" s="2"/>
    </row>
    <row r="27" spans="1:6" ht="60" x14ac:dyDescent="0.25">
      <c r="A27" s="26" t="s">
        <v>28</v>
      </c>
      <c r="B27" s="19" t="s">
        <v>29</v>
      </c>
      <c r="C27" s="20">
        <v>30000</v>
      </c>
      <c r="D27" s="20">
        <v>339.46</v>
      </c>
      <c r="E27" s="28">
        <f t="shared" si="0"/>
        <v>1.1315333333333333</v>
      </c>
      <c r="F27" s="2"/>
    </row>
    <row r="28" spans="1:6" ht="60" x14ac:dyDescent="0.25">
      <c r="A28" s="26" t="s">
        <v>30</v>
      </c>
      <c r="B28" s="19" t="s">
        <v>31</v>
      </c>
      <c r="C28" s="20" t="s">
        <v>8</v>
      </c>
      <c r="D28" s="20">
        <v>9.07</v>
      </c>
      <c r="E28" s="21" t="s">
        <v>8</v>
      </c>
      <c r="F28" s="2"/>
    </row>
    <row r="29" spans="1:6" ht="390" x14ac:dyDescent="0.25">
      <c r="A29" s="26" t="s">
        <v>32</v>
      </c>
      <c r="B29" s="19" t="s">
        <v>33</v>
      </c>
      <c r="C29" s="20">
        <v>10000</v>
      </c>
      <c r="D29" s="20">
        <v>-2000</v>
      </c>
      <c r="E29" s="28">
        <f t="shared" si="0"/>
        <v>-20</v>
      </c>
      <c r="F29" s="2"/>
    </row>
    <row r="30" spans="1:6" ht="60" x14ac:dyDescent="0.25">
      <c r="A30" s="26" t="s">
        <v>34</v>
      </c>
      <c r="B30" s="19" t="s">
        <v>35</v>
      </c>
      <c r="C30" s="20">
        <v>10000</v>
      </c>
      <c r="D30" s="20">
        <v>-2000</v>
      </c>
      <c r="E30" s="28">
        <f t="shared" si="0"/>
        <v>-20</v>
      </c>
      <c r="F30" s="2"/>
    </row>
    <row r="31" spans="1:6" ht="90" x14ac:dyDescent="0.25">
      <c r="A31" s="26" t="s">
        <v>36</v>
      </c>
      <c r="B31" s="19" t="s">
        <v>37</v>
      </c>
      <c r="C31" s="20">
        <v>10000</v>
      </c>
      <c r="D31" s="20">
        <v>260</v>
      </c>
      <c r="E31" s="28">
        <f t="shared" si="0"/>
        <v>2.6</v>
      </c>
      <c r="F31" s="2"/>
    </row>
    <row r="32" spans="1:6" ht="61.5" customHeight="1" x14ac:dyDescent="0.25">
      <c r="A32" s="26" t="s">
        <v>38</v>
      </c>
      <c r="B32" s="19" t="s">
        <v>39</v>
      </c>
      <c r="C32" s="20">
        <v>10000</v>
      </c>
      <c r="D32" s="20">
        <v>260</v>
      </c>
      <c r="E32" s="28">
        <f t="shared" si="0"/>
        <v>2.6</v>
      </c>
      <c r="F32" s="2"/>
    </row>
    <row r="33" spans="1:6" x14ac:dyDescent="0.25">
      <c r="A33" s="26" t="s">
        <v>40</v>
      </c>
      <c r="B33" s="19" t="s">
        <v>41</v>
      </c>
      <c r="C33" s="20">
        <v>5818400</v>
      </c>
      <c r="D33" s="20">
        <v>653114.28</v>
      </c>
      <c r="E33" s="28">
        <f t="shared" si="0"/>
        <v>11.224980750721848</v>
      </c>
      <c r="F33" s="2"/>
    </row>
    <row r="34" spans="1:6" x14ac:dyDescent="0.25">
      <c r="A34" s="26" t="s">
        <v>42</v>
      </c>
      <c r="B34" s="19" t="s">
        <v>43</v>
      </c>
      <c r="C34" s="20">
        <v>3838300</v>
      </c>
      <c r="D34" s="20">
        <v>254289.24</v>
      </c>
      <c r="E34" s="28">
        <f t="shared" si="0"/>
        <v>6.6250485892191859</v>
      </c>
      <c r="F34" s="2"/>
    </row>
    <row r="35" spans="1:6" ht="33" customHeight="1" x14ac:dyDescent="0.25">
      <c r="A35" s="26" t="s">
        <v>44</v>
      </c>
      <c r="B35" s="19" t="s">
        <v>45</v>
      </c>
      <c r="C35" s="20">
        <v>3838300</v>
      </c>
      <c r="D35" s="20">
        <v>254289.24</v>
      </c>
      <c r="E35" s="28">
        <f t="shared" si="0"/>
        <v>6.6250485892191859</v>
      </c>
      <c r="F35" s="2"/>
    </row>
    <row r="36" spans="1:6" ht="62.25" customHeight="1" x14ac:dyDescent="0.25">
      <c r="A36" s="26" t="s">
        <v>46</v>
      </c>
      <c r="B36" s="19" t="s">
        <v>47</v>
      </c>
      <c r="C36" s="20">
        <v>3838300</v>
      </c>
      <c r="D36" s="20">
        <v>254289.24</v>
      </c>
      <c r="E36" s="28">
        <f t="shared" si="0"/>
        <v>6.6250485892191859</v>
      </c>
      <c r="F36" s="2"/>
    </row>
    <row r="37" spans="1:6" x14ac:dyDescent="0.25">
      <c r="A37" s="26" t="s">
        <v>48</v>
      </c>
      <c r="B37" s="19" t="s">
        <v>49</v>
      </c>
      <c r="C37" s="20">
        <v>1980100</v>
      </c>
      <c r="D37" s="20">
        <v>398825.04</v>
      </c>
      <c r="E37" s="28">
        <f t="shared" si="0"/>
        <v>20.141661532245845</v>
      </c>
      <c r="F37" s="2"/>
    </row>
    <row r="38" spans="1:6" x14ac:dyDescent="0.25">
      <c r="A38" s="26" t="s">
        <v>50</v>
      </c>
      <c r="B38" s="19" t="s">
        <v>51</v>
      </c>
      <c r="C38" s="20">
        <v>675000</v>
      </c>
      <c r="D38" s="20">
        <v>344885.81</v>
      </c>
      <c r="E38" s="28">
        <f t="shared" si="0"/>
        <v>51.094194074074075</v>
      </c>
      <c r="F38" s="2"/>
    </row>
    <row r="39" spans="1:6" ht="30" x14ac:dyDescent="0.25">
      <c r="A39" s="26" t="s">
        <v>52</v>
      </c>
      <c r="B39" s="19" t="s">
        <v>53</v>
      </c>
      <c r="C39" s="20">
        <v>675000</v>
      </c>
      <c r="D39" s="20">
        <v>344885.81</v>
      </c>
      <c r="E39" s="28">
        <f t="shared" si="0"/>
        <v>51.094194074074075</v>
      </c>
      <c r="F39" s="2"/>
    </row>
    <row r="40" spans="1:6" ht="60" x14ac:dyDescent="0.25">
      <c r="A40" s="26" t="s">
        <v>54</v>
      </c>
      <c r="B40" s="19" t="s">
        <v>55</v>
      </c>
      <c r="C40" s="20">
        <v>675000</v>
      </c>
      <c r="D40" s="20">
        <v>344885.81</v>
      </c>
      <c r="E40" s="28">
        <f t="shared" si="0"/>
        <v>51.094194074074075</v>
      </c>
      <c r="F40" s="2"/>
    </row>
    <row r="41" spans="1:6" x14ac:dyDescent="0.25">
      <c r="A41" s="26" t="s">
        <v>56</v>
      </c>
      <c r="B41" s="19" t="s">
        <v>57</v>
      </c>
      <c r="C41" s="20">
        <v>1305100</v>
      </c>
      <c r="D41" s="20">
        <v>53939.23</v>
      </c>
      <c r="E41" s="28">
        <f t="shared" si="0"/>
        <v>4.1329576277679871</v>
      </c>
      <c r="F41" s="2"/>
    </row>
    <row r="42" spans="1:6" ht="30" x14ac:dyDescent="0.25">
      <c r="A42" s="26" t="s">
        <v>58</v>
      </c>
      <c r="B42" s="19" t="s">
        <v>59</v>
      </c>
      <c r="C42" s="20">
        <v>1305100</v>
      </c>
      <c r="D42" s="20">
        <v>53939.23</v>
      </c>
      <c r="E42" s="28">
        <f t="shared" si="0"/>
        <v>4.1329576277679871</v>
      </c>
      <c r="F42" s="2"/>
    </row>
    <row r="43" spans="1:6" ht="60" x14ac:dyDescent="0.25">
      <c r="A43" s="26" t="s">
        <v>60</v>
      </c>
      <c r="B43" s="19" t="s">
        <v>61</v>
      </c>
      <c r="C43" s="20">
        <v>1305100</v>
      </c>
      <c r="D43" s="20">
        <v>53939.23</v>
      </c>
      <c r="E43" s="28">
        <f t="shared" si="0"/>
        <v>4.1329576277679871</v>
      </c>
      <c r="F43" s="2"/>
    </row>
    <row r="44" spans="1:6" x14ac:dyDescent="0.25">
      <c r="A44" s="26" t="s">
        <v>10</v>
      </c>
      <c r="B44" s="19" t="s">
        <v>62</v>
      </c>
      <c r="C44" s="20">
        <v>5170300</v>
      </c>
      <c r="D44" s="20">
        <v>5252160.3600000003</v>
      </c>
      <c r="E44" s="28">
        <f t="shared" si="0"/>
        <v>101.58328066069669</v>
      </c>
      <c r="F44" s="2"/>
    </row>
    <row r="45" spans="1:6" ht="30" x14ac:dyDescent="0.25">
      <c r="A45" s="26" t="s">
        <v>63</v>
      </c>
      <c r="B45" s="19" t="s">
        <v>64</v>
      </c>
      <c r="C45" s="20">
        <v>50000</v>
      </c>
      <c r="D45" s="20">
        <v>49057.36</v>
      </c>
      <c r="E45" s="28">
        <f t="shared" si="0"/>
        <v>98.114720000000005</v>
      </c>
      <c r="F45" s="2"/>
    </row>
    <row r="46" spans="1:6" ht="59.25" customHeight="1" x14ac:dyDescent="0.25">
      <c r="A46" s="26" t="s">
        <v>65</v>
      </c>
      <c r="B46" s="19" t="s">
        <v>66</v>
      </c>
      <c r="C46" s="20">
        <v>50000</v>
      </c>
      <c r="D46" s="20">
        <v>49057.36</v>
      </c>
      <c r="E46" s="28">
        <f t="shared" si="0"/>
        <v>98.114720000000005</v>
      </c>
      <c r="F46" s="2"/>
    </row>
    <row r="47" spans="1:6" ht="62.25" customHeight="1" x14ac:dyDescent="0.25">
      <c r="A47" s="26" t="s">
        <v>67</v>
      </c>
      <c r="B47" s="19" t="s">
        <v>68</v>
      </c>
      <c r="C47" s="20">
        <v>50000</v>
      </c>
      <c r="D47" s="20">
        <v>49057.36</v>
      </c>
      <c r="E47" s="28">
        <f t="shared" si="0"/>
        <v>98.114720000000005</v>
      </c>
      <c r="F47" s="2"/>
    </row>
    <row r="48" spans="1:6" ht="60" x14ac:dyDescent="0.25">
      <c r="A48" s="26" t="s">
        <v>69</v>
      </c>
      <c r="B48" s="19" t="s">
        <v>70</v>
      </c>
      <c r="C48" s="20">
        <v>50000</v>
      </c>
      <c r="D48" s="20">
        <v>49057.36</v>
      </c>
      <c r="E48" s="28">
        <f t="shared" si="0"/>
        <v>98.114720000000005</v>
      </c>
      <c r="F48" s="2"/>
    </row>
    <row r="49" spans="1:6" x14ac:dyDescent="0.25">
      <c r="A49" s="26" t="s">
        <v>71</v>
      </c>
      <c r="B49" s="19" t="s">
        <v>72</v>
      </c>
      <c r="C49" s="20" t="s">
        <v>8</v>
      </c>
      <c r="D49" s="20">
        <v>1000</v>
      </c>
      <c r="E49" s="28"/>
      <c r="F49" s="2"/>
    </row>
    <row r="50" spans="1:6" ht="30" x14ac:dyDescent="0.25">
      <c r="A50" s="26" t="s">
        <v>73</v>
      </c>
      <c r="B50" s="19" t="s">
        <v>74</v>
      </c>
      <c r="C50" s="20" t="s">
        <v>8</v>
      </c>
      <c r="D50" s="20">
        <v>1000</v>
      </c>
      <c r="E50" s="28"/>
      <c r="F50" s="2"/>
    </row>
    <row r="51" spans="1:6" ht="45" x14ac:dyDescent="0.25">
      <c r="A51" s="26" t="s">
        <v>75</v>
      </c>
      <c r="B51" s="19" t="s">
        <v>76</v>
      </c>
      <c r="C51" s="20" t="s">
        <v>8</v>
      </c>
      <c r="D51" s="20">
        <v>1000</v>
      </c>
      <c r="E51" s="28"/>
      <c r="F51" s="2"/>
    </row>
    <row r="52" spans="1:6" x14ac:dyDescent="0.25">
      <c r="A52" s="26" t="s">
        <v>77</v>
      </c>
      <c r="B52" s="19" t="s">
        <v>78</v>
      </c>
      <c r="C52" s="20">
        <v>5120300</v>
      </c>
      <c r="D52" s="20">
        <v>5202103</v>
      </c>
      <c r="E52" s="28">
        <f t="shared" si="0"/>
        <v>101.59762123313088</v>
      </c>
      <c r="F52" s="2"/>
    </row>
    <row r="53" spans="1:6" x14ac:dyDescent="0.25">
      <c r="A53" s="26" t="s">
        <v>79</v>
      </c>
      <c r="B53" s="19" t="s">
        <v>80</v>
      </c>
      <c r="C53" s="20">
        <v>5120300</v>
      </c>
      <c r="D53" s="20">
        <v>5202103</v>
      </c>
      <c r="E53" s="28">
        <f t="shared" si="0"/>
        <v>101.59762123313088</v>
      </c>
      <c r="F53" s="2"/>
    </row>
    <row r="54" spans="1:6" ht="30" x14ac:dyDescent="0.25">
      <c r="A54" s="26" t="s">
        <v>81</v>
      </c>
      <c r="B54" s="19" t="s">
        <v>82</v>
      </c>
      <c r="C54" s="20">
        <v>5120300</v>
      </c>
      <c r="D54" s="20">
        <v>5202103</v>
      </c>
      <c r="E54" s="28">
        <f t="shared" si="0"/>
        <v>101.59762123313088</v>
      </c>
      <c r="F54" s="2"/>
    </row>
    <row r="55" spans="1:6" x14ac:dyDescent="0.25">
      <c r="A55" s="26" t="s">
        <v>83</v>
      </c>
      <c r="B55" s="19" t="s">
        <v>84</v>
      </c>
      <c r="C55" s="20">
        <v>27337338</v>
      </c>
      <c r="D55" s="20">
        <v>26009764.780000001</v>
      </c>
      <c r="E55" s="28">
        <f t="shared" si="0"/>
        <v>95.143736306731839</v>
      </c>
      <c r="F55" s="2"/>
    </row>
    <row r="56" spans="1:6" ht="30" x14ac:dyDescent="0.25">
      <c r="A56" s="26" t="s">
        <v>85</v>
      </c>
      <c r="B56" s="19" t="s">
        <v>86</v>
      </c>
      <c r="C56" s="20">
        <v>27337338</v>
      </c>
      <c r="D56" s="20">
        <v>26009764.780000001</v>
      </c>
      <c r="E56" s="28">
        <f t="shared" si="0"/>
        <v>95.143736306731839</v>
      </c>
      <c r="F56" s="2"/>
    </row>
    <row r="57" spans="1:6" x14ac:dyDescent="0.25">
      <c r="A57" s="26" t="s">
        <v>87</v>
      </c>
      <c r="B57" s="19" t="s">
        <v>88</v>
      </c>
      <c r="C57" s="20">
        <v>428700</v>
      </c>
      <c r="D57" s="20">
        <v>214200</v>
      </c>
      <c r="E57" s="28">
        <f t="shared" si="0"/>
        <v>49.965010496850944</v>
      </c>
      <c r="F57" s="2"/>
    </row>
    <row r="58" spans="1:6" x14ac:dyDescent="0.25">
      <c r="A58" s="26" t="s">
        <v>89</v>
      </c>
      <c r="B58" s="19" t="s">
        <v>90</v>
      </c>
      <c r="C58" s="20">
        <v>428700</v>
      </c>
      <c r="D58" s="20">
        <v>214200</v>
      </c>
      <c r="E58" s="28">
        <f t="shared" si="0"/>
        <v>49.965010496850944</v>
      </c>
      <c r="F58" s="2"/>
    </row>
    <row r="59" spans="1:6" ht="30" x14ac:dyDescent="0.25">
      <c r="A59" s="26" t="s">
        <v>91</v>
      </c>
      <c r="B59" s="19" t="s">
        <v>92</v>
      </c>
      <c r="C59" s="20">
        <v>428700</v>
      </c>
      <c r="D59" s="20">
        <v>214200</v>
      </c>
      <c r="E59" s="28">
        <f t="shared" si="0"/>
        <v>49.965010496850944</v>
      </c>
      <c r="F59" s="2"/>
    </row>
    <row r="60" spans="1:6" ht="30" x14ac:dyDescent="0.25">
      <c r="A60" s="26" t="s">
        <v>93</v>
      </c>
      <c r="B60" s="19" t="s">
        <v>94</v>
      </c>
      <c r="C60" s="20">
        <v>419988</v>
      </c>
      <c r="D60" s="20">
        <v>419988</v>
      </c>
      <c r="E60" s="28">
        <f t="shared" si="0"/>
        <v>100</v>
      </c>
      <c r="F60" s="2"/>
    </row>
    <row r="61" spans="1:6" x14ac:dyDescent="0.25">
      <c r="A61" s="26" t="s">
        <v>95</v>
      </c>
      <c r="B61" s="19" t="s">
        <v>96</v>
      </c>
      <c r="C61" s="20">
        <v>419988</v>
      </c>
      <c r="D61" s="20">
        <v>419988</v>
      </c>
      <c r="E61" s="28">
        <f t="shared" si="0"/>
        <v>100</v>
      </c>
      <c r="F61" s="2"/>
    </row>
    <row r="62" spans="1:6" x14ac:dyDescent="0.25">
      <c r="A62" s="26" t="s">
        <v>97</v>
      </c>
      <c r="B62" s="19" t="s">
        <v>98</v>
      </c>
      <c r="C62" s="20">
        <v>419988</v>
      </c>
      <c r="D62" s="20">
        <v>419988</v>
      </c>
      <c r="E62" s="28">
        <f t="shared" si="0"/>
        <v>100</v>
      </c>
      <c r="F62" s="2"/>
    </row>
    <row r="63" spans="1:6" x14ac:dyDescent="0.25">
      <c r="A63" s="26" t="s">
        <v>99</v>
      </c>
      <c r="B63" s="19" t="s">
        <v>100</v>
      </c>
      <c r="C63" s="20">
        <v>436200</v>
      </c>
      <c r="D63" s="20">
        <v>181576.78</v>
      </c>
      <c r="E63" s="28">
        <f t="shared" si="0"/>
        <v>41.626955524988531</v>
      </c>
      <c r="F63" s="2"/>
    </row>
    <row r="64" spans="1:6" ht="30" x14ac:dyDescent="0.25">
      <c r="A64" s="26" t="s">
        <v>101</v>
      </c>
      <c r="B64" s="19" t="s">
        <v>102</v>
      </c>
      <c r="C64" s="20">
        <v>3700</v>
      </c>
      <c r="D64" s="20">
        <v>3700</v>
      </c>
      <c r="E64" s="28">
        <f t="shared" si="0"/>
        <v>100</v>
      </c>
      <c r="F64" s="2"/>
    </row>
    <row r="65" spans="1:6" ht="30" x14ac:dyDescent="0.25">
      <c r="A65" s="26" t="s">
        <v>103</v>
      </c>
      <c r="B65" s="19" t="s">
        <v>104</v>
      </c>
      <c r="C65" s="20">
        <v>3700</v>
      </c>
      <c r="D65" s="20">
        <v>3700</v>
      </c>
      <c r="E65" s="28">
        <f t="shared" si="0"/>
        <v>100</v>
      </c>
      <c r="F65" s="2"/>
    </row>
    <row r="66" spans="1:6" ht="45" x14ac:dyDescent="0.25">
      <c r="A66" s="26" t="s">
        <v>105</v>
      </c>
      <c r="B66" s="19" t="s">
        <v>106</v>
      </c>
      <c r="C66" s="20">
        <v>432500</v>
      </c>
      <c r="D66" s="20">
        <v>177876.78</v>
      </c>
      <c r="E66" s="28">
        <f t="shared" si="0"/>
        <v>41.127579190751447</v>
      </c>
      <c r="F66" s="2"/>
    </row>
    <row r="67" spans="1:6" ht="45" x14ac:dyDescent="0.25">
      <c r="A67" s="26" t="s">
        <v>107</v>
      </c>
      <c r="B67" s="19" t="s">
        <v>108</v>
      </c>
      <c r="C67" s="20">
        <v>432500</v>
      </c>
      <c r="D67" s="20">
        <v>177876.78</v>
      </c>
      <c r="E67" s="28">
        <f t="shared" si="0"/>
        <v>41.127579190751447</v>
      </c>
      <c r="F67" s="2"/>
    </row>
    <row r="68" spans="1:6" x14ac:dyDescent="0.25">
      <c r="A68" s="26" t="s">
        <v>109</v>
      </c>
      <c r="B68" s="19" t="s">
        <v>110</v>
      </c>
      <c r="C68" s="20">
        <v>26052450</v>
      </c>
      <c r="D68" s="20">
        <v>25194000</v>
      </c>
      <c r="E68" s="28">
        <f t="shared" si="0"/>
        <v>96.704916428205408</v>
      </c>
      <c r="F68" s="2"/>
    </row>
    <row r="69" spans="1:6" ht="45" x14ac:dyDescent="0.25">
      <c r="A69" s="26" t="s">
        <v>111</v>
      </c>
      <c r="B69" s="19" t="s">
        <v>112</v>
      </c>
      <c r="C69" s="20">
        <v>1539850</v>
      </c>
      <c r="D69" s="20">
        <v>681400</v>
      </c>
      <c r="E69" s="28">
        <f t="shared" si="0"/>
        <v>44.251063415267723</v>
      </c>
      <c r="F69" s="2"/>
    </row>
    <row r="70" spans="1:6" ht="60" x14ac:dyDescent="0.25">
      <c r="A70" s="26" t="s">
        <v>113</v>
      </c>
      <c r="B70" s="19" t="s">
        <v>114</v>
      </c>
      <c r="C70" s="20">
        <v>1539850</v>
      </c>
      <c r="D70" s="20">
        <v>681400</v>
      </c>
      <c r="E70" s="28">
        <f t="shared" si="0"/>
        <v>44.251063415267723</v>
      </c>
      <c r="F70" s="2"/>
    </row>
    <row r="71" spans="1:6" x14ac:dyDescent="0.25">
      <c r="A71" s="26" t="s">
        <v>115</v>
      </c>
      <c r="B71" s="19" t="s">
        <v>116</v>
      </c>
      <c r="C71" s="20">
        <v>24512600</v>
      </c>
      <c r="D71" s="20">
        <v>24512600</v>
      </c>
      <c r="E71" s="28">
        <f t="shared" si="0"/>
        <v>100</v>
      </c>
      <c r="F71" s="2"/>
    </row>
    <row r="72" spans="1:6" ht="30.75" thickBot="1" x14ac:dyDescent="0.3">
      <c r="A72" s="27" t="s">
        <v>117</v>
      </c>
      <c r="B72" s="22" t="s">
        <v>118</v>
      </c>
      <c r="C72" s="23">
        <v>24512600</v>
      </c>
      <c r="D72" s="23">
        <v>24512600</v>
      </c>
      <c r="E72" s="29">
        <f t="shared" si="0"/>
        <v>100</v>
      </c>
      <c r="F72" s="2"/>
    </row>
  </sheetData>
  <mergeCells count="14">
    <mergeCell ref="C1:E1"/>
    <mergeCell ref="C2:E2"/>
    <mergeCell ref="B3:E3"/>
    <mergeCell ref="B4:E4"/>
    <mergeCell ref="C5:E5"/>
    <mergeCell ref="B6:E6"/>
    <mergeCell ref="A7:E7"/>
    <mergeCell ref="A8:E8"/>
    <mergeCell ref="A9:E9"/>
    <mergeCell ref="A10:A14"/>
    <mergeCell ref="B10:B14"/>
    <mergeCell ref="C10:C14"/>
    <mergeCell ref="D10:D14"/>
    <mergeCell ref="E10:E14"/>
  </mergeCells>
  <pageMargins left="0.78740157480314965" right="0" top="0" bottom="0" header="0" footer="0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2"/>
  <sheetViews>
    <sheetView zoomScaleNormal="100" zoomScaleSheetLayoutView="100" workbookViewId="0">
      <selection activeCell="I75" sqref="I75"/>
    </sheetView>
  </sheetViews>
  <sheetFormatPr defaultRowHeight="15" x14ac:dyDescent="0.25"/>
  <cols>
    <col min="1" max="1" width="68.140625" style="1" customWidth="1"/>
    <col min="2" max="2" width="20.7109375" style="1" customWidth="1"/>
    <col min="3" max="3" width="12.42578125" style="1" customWidth="1"/>
    <col min="4" max="4" width="11.5703125" style="1" customWidth="1"/>
    <col min="5" max="5" width="11.855468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"/>
      <c r="B1" s="2"/>
      <c r="C1" s="2"/>
      <c r="D1" s="2"/>
      <c r="E1" s="2"/>
      <c r="F1" s="2"/>
    </row>
    <row r="2" spans="1:6" ht="14.1" customHeight="1" x14ac:dyDescent="0.25">
      <c r="A2" s="104" t="s">
        <v>119</v>
      </c>
      <c r="B2" s="105"/>
      <c r="C2" s="105"/>
      <c r="D2" s="105"/>
      <c r="E2" s="105"/>
      <c r="F2" s="2"/>
    </row>
    <row r="3" spans="1:6" ht="12.95" customHeight="1" thickBot="1" x14ac:dyDescent="0.3">
      <c r="A3" s="30"/>
      <c r="B3" s="30"/>
      <c r="C3" s="30"/>
      <c r="D3" s="30"/>
      <c r="E3" s="30" t="s">
        <v>305</v>
      </c>
      <c r="F3" s="2"/>
    </row>
    <row r="4" spans="1:6" ht="12" customHeight="1" x14ac:dyDescent="0.25">
      <c r="A4" s="106" t="s">
        <v>1</v>
      </c>
      <c r="B4" s="92" t="s">
        <v>120</v>
      </c>
      <c r="C4" s="109" t="s">
        <v>295</v>
      </c>
      <c r="D4" s="112" t="s">
        <v>306</v>
      </c>
      <c r="E4" s="114" t="s">
        <v>302</v>
      </c>
      <c r="F4" s="2"/>
    </row>
    <row r="5" spans="1:6" ht="9.75" customHeight="1" x14ac:dyDescent="0.25">
      <c r="A5" s="107"/>
      <c r="B5" s="93"/>
      <c r="C5" s="110"/>
      <c r="D5" s="113"/>
      <c r="E5" s="115"/>
      <c r="F5" s="2"/>
    </row>
    <row r="6" spans="1:6" ht="11.25" customHeight="1" x14ac:dyDescent="0.25">
      <c r="A6" s="107"/>
      <c r="B6" s="93"/>
      <c r="C6" s="110"/>
      <c r="D6" s="113"/>
      <c r="E6" s="115"/>
      <c r="F6" s="2"/>
    </row>
    <row r="7" spans="1:6" ht="11.25" customHeight="1" x14ac:dyDescent="0.25">
      <c r="A7" s="107"/>
      <c r="B7" s="93"/>
      <c r="C7" s="110"/>
      <c r="D7" s="113"/>
      <c r="E7" s="115"/>
      <c r="F7" s="2"/>
    </row>
    <row r="8" spans="1:6" ht="3" customHeight="1" thickBot="1" x14ac:dyDescent="0.3">
      <c r="A8" s="107"/>
      <c r="B8" s="93"/>
      <c r="C8" s="110"/>
      <c r="D8" s="113"/>
      <c r="E8" s="115"/>
      <c r="F8" s="2"/>
    </row>
    <row r="9" spans="1:6" ht="9" hidden="1" customHeight="1" thickBot="1" x14ac:dyDescent="0.3">
      <c r="A9" s="108"/>
      <c r="B9" s="94"/>
      <c r="C9" s="111"/>
      <c r="D9" s="113"/>
      <c r="E9" s="115"/>
      <c r="F9" s="2"/>
    </row>
    <row r="10" spans="1:6" ht="12.95" customHeight="1" thickBot="1" x14ac:dyDescent="0.3">
      <c r="A10" s="38">
        <v>1</v>
      </c>
      <c r="B10" s="40">
        <v>2</v>
      </c>
      <c r="C10" s="31" t="s">
        <v>303</v>
      </c>
      <c r="D10" s="31" t="s">
        <v>4</v>
      </c>
      <c r="E10" s="32" t="s">
        <v>5</v>
      </c>
      <c r="F10" s="2"/>
    </row>
    <row r="11" spans="1:6" ht="15" customHeight="1" x14ac:dyDescent="0.25">
      <c r="A11" s="55" t="s">
        <v>121</v>
      </c>
      <c r="B11" s="41" t="s">
        <v>122</v>
      </c>
      <c r="C11" s="42">
        <v>40439000.649999999</v>
      </c>
      <c r="D11" s="42">
        <v>6991888.6699999999</v>
      </c>
      <c r="E11" s="28">
        <f t="shared" ref="E11:E31" si="0">D11/C11*100</f>
        <v>17.289964038713208</v>
      </c>
      <c r="F11" s="2"/>
    </row>
    <row r="12" spans="1:6" ht="15" customHeight="1" x14ac:dyDescent="0.25">
      <c r="A12" s="56" t="s">
        <v>9</v>
      </c>
      <c r="B12" s="43"/>
      <c r="C12" s="34"/>
      <c r="D12" s="33"/>
      <c r="E12" s="28"/>
      <c r="F12" s="2"/>
    </row>
    <row r="13" spans="1:6" x14ac:dyDescent="0.25">
      <c r="A13" s="57" t="s">
        <v>123</v>
      </c>
      <c r="B13" s="44" t="s">
        <v>124</v>
      </c>
      <c r="C13" s="45">
        <v>738000</v>
      </c>
      <c r="D13" s="45">
        <v>421527.82</v>
      </c>
      <c r="E13" s="28">
        <f t="shared" si="0"/>
        <v>57.117590785907858</v>
      </c>
      <c r="F13" s="2"/>
    </row>
    <row r="14" spans="1:6" ht="60" x14ac:dyDescent="0.25">
      <c r="A14" s="57" t="s">
        <v>125</v>
      </c>
      <c r="B14" s="44" t="s">
        <v>126</v>
      </c>
      <c r="C14" s="45">
        <v>738000</v>
      </c>
      <c r="D14" s="45">
        <v>421527.82</v>
      </c>
      <c r="E14" s="28">
        <f t="shared" si="0"/>
        <v>57.117590785907858</v>
      </c>
      <c r="F14" s="2"/>
    </row>
    <row r="15" spans="1:6" ht="30" x14ac:dyDescent="0.25">
      <c r="A15" s="57" t="s">
        <v>127</v>
      </c>
      <c r="B15" s="44" t="s">
        <v>128</v>
      </c>
      <c r="C15" s="45">
        <v>738000</v>
      </c>
      <c r="D15" s="45">
        <v>421527.82</v>
      </c>
      <c r="E15" s="28">
        <f t="shared" si="0"/>
        <v>57.117590785907858</v>
      </c>
      <c r="F15" s="2"/>
    </row>
    <row r="16" spans="1:6" x14ac:dyDescent="0.25">
      <c r="A16" s="57" t="s">
        <v>129</v>
      </c>
      <c r="B16" s="44" t="s">
        <v>130</v>
      </c>
      <c r="C16" s="45">
        <v>566820</v>
      </c>
      <c r="D16" s="45">
        <v>318425.52</v>
      </c>
      <c r="E16" s="28">
        <f t="shared" si="0"/>
        <v>56.177537842701383</v>
      </c>
      <c r="F16" s="2"/>
    </row>
    <row r="17" spans="1:6" ht="45" x14ac:dyDescent="0.25">
      <c r="A17" s="57" t="s">
        <v>131</v>
      </c>
      <c r="B17" s="44" t="s">
        <v>132</v>
      </c>
      <c r="C17" s="45">
        <v>171180</v>
      </c>
      <c r="D17" s="45">
        <v>103102.3</v>
      </c>
      <c r="E17" s="28">
        <f t="shared" si="0"/>
        <v>60.230342329711419</v>
      </c>
      <c r="F17" s="2"/>
    </row>
    <row r="18" spans="1:6" ht="30" x14ac:dyDescent="0.25">
      <c r="A18" s="57" t="s">
        <v>133</v>
      </c>
      <c r="B18" s="44" t="s">
        <v>134</v>
      </c>
      <c r="C18" s="45">
        <v>1835100</v>
      </c>
      <c r="D18" s="45">
        <v>1120864.6299999999</v>
      </c>
      <c r="E18" s="28">
        <f t="shared" si="0"/>
        <v>61.079212576971273</v>
      </c>
      <c r="F18" s="2"/>
    </row>
    <row r="19" spans="1:6" ht="60" x14ac:dyDescent="0.25">
      <c r="A19" s="57" t="s">
        <v>125</v>
      </c>
      <c r="B19" s="44" t="s">
        <v>135</v>
      </c>
      <c r="C19" s="45">
        <v>1835100</v>
      </c>
      <c r="D19" s="45">
        <v>1120864.6299999999</v>
      </c>
      <c r="E19" s="28">
        <f t="shared" si="0"/>
        <v>61.079212576971273</v>
      </c>
      <c r="F19" s="2"/>
    </row>
    <row r="20" spans="1:6" ht="30" x14ac:dyDescent="0.25">
      <c r="A20" s="57" t="s">
        <v>127</v>
      </c>
      <c r="B20" s="44" t="s">
        <v>136</v>
      </c>
      <c r="C20" s="45">
        <v>1835100</v>
      </c>
      <c r="D20" s="45">
        <v>1120864.6299999999</v>
      </c>
      <c r="E20" s="28">
        <f t="shared" si="0"/>
        <v>61.079212576971273</v>
      </c>
      <c r="F20" s="2"/>
    </row>
    <row r="21" spans="1:6" x14ac:dyDescent="0.25">
      <c r="A21" s="57" t="s">
        <v>129</v>
      </c>
      <c r="B21" s="44" t="s">
        <v>137</v>
      </c>
      <c r="C21" s="45">
        <v>1409500</v>
      </c>
      <c r="D21" s="45">
        <v>850844.82</v>
      </c>
      <c r="E21" s="28">
        <f t="shared" si="0"/>
        <v>60.365010287335927</v>
      </c>
      <c r="F21" s="2"/>
    </row>
    <row r="22" spans="1:6" ht="45" x14ac:dyDescent="0.25">
      <c r="A22" s="57" t="s">
        <v>131</v>
      </c>
      <c r="B22" s="44" t="s">
        <v>138</v>
      </c>
      <c r="C22" s="45">
        <v>425600</v>
      </c>
      <c r="D22" s="45">
        <v>270019.81</v>
      </c>
      <c r="E22" s="28">
        <f t="shared" si="0"/>
        <v>63.444504229323307</v>
      </c>
      <c r="F22" s="2"/>
    </row>
    <row r="23" spans="1:6" x14ac:dyDescent="0.25">
      <c r="A23" s="57" t="s">
        <v>139</v>
      </c>
      <c r="B23" s="44" t="s">
        <v>140</v>
      </c>
      <c r="C23" s="45">
        <v>841610.2</v>
      </c>
      <c r="D23" s="45">
        <v>334155.12</v>
      </c>
      <c r="E23" s="28">
        <f t="shared" si="0"/>
        <v>39.704262139408478</v>
      </c>
      <c r="F23" s="2"/>
    </row>
    <row r="24" spans="1:6" ht="30" x14ac:dyDescent="0.25">
      <c r="A24" s="57" t="s">
        <v>141</v>
      </c>
      <c r="B24" s="44" t="s">
        <v>142</v>
      </c>
      <c r="C24" s="45">
        <v>755010.2</v>
      </c>
      <c r="D24" s="45">
        <v>307809.12</v>
      </c>
      <c r="E24" s="28">
        <f t="shared" si="0"/>
        <v>40.768869082828289</v>
      </c>
      <c r="F24" s="2"/>
    </row>
    <row r="25" spans="1:6" ht="30" x14ac:dyDescent="0.25">
      <c r="A25" s="57" t="s">
        <v>143</v>
      </c>
      <c r="B25" s="44" t="s">
        <v>144</v>
      </c>
      <c r="C25" s="45">
        <v>755010.2</v>
      </c>
      <c r="D25" s="45">
        <v>307809.12</v>
      </c>
      <c r="E25" s="28">
        <f t="shared" si="0"/>
        <v>40.768869082828289</v>
      </c>
      <c r="F25" s="2"/>
    </row>
    <row r="26" spans="1:6" x14ac:dyDescent="0.25">
      <c r="A26" s="57" t="s">
        <v>145</v>
      </c>
      <c r="B26" s="44" t="s">
        <v>146</v>
      </c>
      <c r="C26" s="45">
        <v>562778.19999999995</v>
      </c>
      <c r="D26" s="45">
        <v>288707.76</v>
      </c>
      <c r="E26" s="28">
        <f t="shared" si="0"/>
        <v>51.300451936482261</v>
      </c>
      <c r="F26" s="2"/>
    </row>
    <row r="27" spans="1:6" x14ac:dyDescent="0.25">
      <c r="A27" s="57" t="s">
        <v>147</v>
      </c>
      <c r="B27" s="44" t="s">
        <v>148</v>
      </c>
      <c r="C27" s="45">
        <v>192232</v>
      </c>
      <c r="D27" s="45">
        <v>19101.36</v>
      </c>
      <c r="E27" s="28">
        <f t="shared" si="0"/>
        <v>9.9366182529443599</v>
      </c>
      <c r="F27" s="2"/>
    </row>
    <row r="28" spans="1:6" x14ac:dyDescent="0.25">
      <c r="A28" s="57" t="s">
        <v>149</v>
      </c>
      <c r="B28" s="44" t="s">
        <v>150</v>
      </c>
      <c r="C28" s="45">
        <v>86600</v>
      </c>
      <c r="D28" s="45">
        <v>26346</v>
      </c>
      <c r="E28" s="28">
        <f t="shared" si="0"/>
        <v>30.422632794457279</v>
      </c>
      <c r="F28" s="2"/>
    </row>
    <row r="29" spans="1:6" x14ac:dyDescent="0.25">
      <c r="A29" s="57" t="s">
        <v>151</v>
      </c>
      <c r="B29" s="44" t="s">
        <v>152</v>
      </c>
      <c r="C29" s="45">
        <v>86600</v>
      </c>
      <c r="D29" s="45">
        <v>26346</v>
      </c>
      <c r="E29" s="28">
        <f t="shared" si="0"/>
        <v>30.422632794457279</v>
      </c>
      <c r="F29" s="2"/>
    </row>
    <row r="30" spans="1:6" x14ac:dyDescent="0.25">
      <c r="A30" s="57" t="s">
        <v>153</v>
      </c>
      <c r="B30" s="44" t="s">
        <v>154</v>
      </c>
      <c r="C30" s="45">
        <v>85000</v>
      </c>
      <c r="D30" s="45">
        <v>25593</v>
      </c>
      <c r="E30" s="28">
        <f t="shared" si="0"/>
        <v>30.109411764705886</v>
      </c>
      <c r="F30" s="2"/>
    </row>
    <row r="31" spans="1:6" x14ac:dyDescent="0.25">
      <c r="A31" s="57" t="s">
        <v>155</v>
      </c>
      <c r="B31" s="44" t="s">
        <v>156</v>
      </c>
      <c r="C31" s="45">
        <v>1600</v>
      </c>
      <c r="D31" s="45">
        <v>753</v>
      </c>
      <c r="E31" s="28">
        <f t="shared" si="0"/>
        <v>47.0625</v>
      </c>
      <c r="F31" s="2"/>
    </row>
    <row r="32" spans="1:6" ht="60" customHeight="1" x14ac:dyDescent="0.25">
      <c r="A32" s="57" t="s">
        <v>157</v>
      </c>
      <c r="B32" s="44" t="s">
        <v>158</v>
      </c>
      <c r="C32" s="45">
        <v>16100</v>
      </c>
      <c r="D32" s="45" t="s">
        <v>8</v>
      </c>
      <c r="E32" s="46" t="s">
        <v>8</v>
      </c>
      <c r="F32" s="2"/>
    </row>
    <row r="33" spans="1:6" x14ac:dyDescent="0.25">
      <c r="A33" s="57" t="s">
        <v>159</v>
      </c>
      <c r="B33" s="44" t="s">
        <v>160</v>
      </c>
      <c r="C33" s="45">
        <v>16100</v>
      </c>
      <c r="D33" s="45" t="s">
        <v>8</v>
      </c>
      <c r="E33" s="46" t="s">
        <v>8</v>
      </c>
      <c r="F33" s="2"/>
    </row>
    <row r="34" spans="1:6" x14ac:dyDescent="0.25">
      <c r="A34" s="57" t="s">
        <v>109</v>
      </c>
      <c r="B34" s="44" t="s">
        <v>161</v>
      </c>
      <c r="C34" s="45">
        <v>16100</v>
      </c>
      <c r="D34" s="45" t="s">
        <v>8</v>
      </c>
      <c r="E34" s="46" t="s">
        <v>8</v>
      </c>
      <c r="F34" s="2"/>
    </row>
    <row r="35" spans="1:6" ht="75.75" customHeight="1" x14ac:dyDescent="0.25">
      <c r="A35" s="57" t="s">
        <v>162</v>
      </c>
      <c r="B35" s="44" t="s">
        <v>163</v>
      </c>
      <c r="C35" s="45">
        <v>3700</v>
      </c>
      <c r="D35" s="45">
        <v>3700</v>
      </c>
      <c r="E35" s="28">
        <f t="shared" ref="E35:E38" si="1">D35/C35*100</f>
        <v>100</v>
      </c>
      <c r="F35" s="2"/>
    </row>
    <row r="36" spans="1:6" ht="30" x14ac:dyDescent="0.25">
      <c r="A36" s="57" t="s">
        <v>141</v>
      </c>
      <c r="B36" s="44" t="s">
        <v>164</v>
      </c>
      <c r="C36" s="45">
        <v>3700</v>
      </c>
      <c r="D36" s="45">
        <v>3700</v>
      </c>
      <c r="E36" s="28">
        <f t="shared" si="1"/>
        <v>100</v>
      </c>
      <c r="F36" s="2"/>
    </row>
    <row r="37" spans="1:6" ht="30" x14ac:dyDescent="0.25">
      <c r="A37" s="57" t="s">
        <v>143</v>
      </c>
      <c r="B37" s="44" t="s">
        <v>165</v>
      </c>
      <c r="C37" s="45">
        <v>3700</v>
      </c>
      <c r="D37" s="45">
        <v>3700</v>
      </c>
      <c r="E37" s="28">
        <f t="shared" si="1"/>
        <v>100</v>
      </c>
      <c r="F37" s="2"/>
    </row>
    <row r="38" spans="1:6" x14ac:dyDescent="0.25">
      <c r="A38" s="57" t="s">
        <v>145</v>
      </c>
      <c r="B38" s="44" t="s">
        <v>166</v>
      </c>
      <c r="C38" s="45">
        <v>3700</v>
      </c>
      <c r="D38" s="45">
        <v>3700</v>
      </c>
      <c r="E38" s="28">
        <f t="shared" si="1"/>
        <v>100</v>
      </c>
      <c r="F38" s="2"/>
    </row>
    <row r="39" spans="1:6" x14ac:dyDescent="0.25">
      <c r="A39" s="57" t="s">
        <v>167</v>
      </c>
      <c r="B39" s="44" t="s">
        <v>168</v>
      </c>
      <c r="C39" s="45">
        <v>10000</v>
      </c>
      <c r="D39" s="45" t="s">
        <v>8</v>
      </c>
      <c r="E39" s="46" t="s">
        <v>8</v>
      </c>
      <c r="F39" s="2"/>
    </row>
    <row r="40" spans="1:6" x14ac:dyDescent="0.25">
      <c r="A40" s="57" t="s">
        <v>149</v>
      </c>
      <c r="B40" s="44" t="s">
        <v>169</v>
      </c>
      <c r="C40" s="45">
        <v>10000</v>
      </c>
      <c r="D40" s="45" t="s">
        <v>8</v>
      </c>
      <c r="E40" s="46" t="s">
        <v>8</v>
      </c>
      <c r="F40" s="2"/>
    </row>
    <row r="41" spans="1:6" x14ac:dyDescent="0.25">
      <c r="A41" s="57" t="s">
        <v>170</v>
      </c>
      <c r="B41" s="44" t="s">
        <v>171</v>
      </c>
      <c r="C41" s="45">
        <v>10000</v>
      </c>
      <c r="D41" s="45" t="s">
        <v>8</v>
      </c>
      <c r="E41" s="46" t="s">
        <v>8</v>
      </c>
      <c r="F41" s="2"/>
    </row>
    <row r="42" spans="1:6" x14ac:dyDescent="0.25">
      <c r="A42" s="57" t="s">
        <v>172</v>
      </c>
      <c r="B42" s="44" t="s">
        <v>173</v>
      </c>
      <c r="C42" s="45">
        <v>7817.8</v>
      </c>
      <c r="D42" s="45">
        <v>6717.8</v>
      </c>
      <c r="E42" s="28">
        <f t="shared" ref="E42:E103" si="2">D42/C42*100</f>
        <v>85.929545396403086</v>
      </c>
      <c r="F42" s="2"/>
    </row>
    <row r="43" spans="1:6" ht="30" x14ac:dyDescent="0.25">
      <c r="A43" s="57" t="s">
        <v>141</v>
      </c>
      <c r="B43" s="44" t="s">
        <v>174</v>
      </c>
      <c r="C43" s="45">
        <v>7817.8</v>
      </c>
      <c r="D43" s="45">
        <v>6717.8</v>
      </c>
      <c r="E43" s="28">
        <f t="shared" si="2"/>
        <v>85.929545396403086</v>
      </c>
      <c r="F43" s="2"/>
    </row>
    <row r="44" spans="1:6" ht="30" x14ac:dyDescent="0.25">
      <c r="A44" s="57" t="s">
        <v>143</v>
      </c>
      <c r="B44" s="44" t="s">
        <v>175</v>
      </c>
      <c r="C44" s="45">
        <v>7817.8</v>
      </c>
      <c r="D44" s="45">
        <v>6717.8</v>
      </c>
      <c r="E44" s="28">
        <f t="shared" si="2"/>
        <v>85.929545396403086</v>
      </c>
      <c r="F44" s="2"/>
    </row>
    <row r="45" spans="1:6" x14ac:dyDescent="0.25">
      <c r="A45" s="57" t="s">
        <v>145</v>
      </c>
      <c r="B45" s="44" t="s">
        <v>176</v>
      </c>
      <c r="C45" s="45">
        <v>7817.8</v>
      </c>
      <c r="D45" s="45">
        <v>6717.8</v>
      </c>
      <c r="E45" s="28">
        <f t="shared" si="2"/>
        <v>85.929545396403086</v>
      </c>
      <c r="F45" s="2"/>
    </row>
    <row r="46" spans="1:6" ht="30" x14ac:dyDescent="0.25">
      <c r="A46" s="57" t="s">
        <v>177</v>
      </c>
      <c r="B46" s="44" t="s">
        <v>178</v>
      </c>
      <c r="C46" s="45">
        <v>32000</v>
      </c>
      <c r="D46" s="45">
        <v>32000</v>
      </c>
      <c r="E46" s="28">
        <f t="shared" si="2"/>
        <v>100</v>
      </c>
      <c r="F46" s="2"/>
    </row>
    <row r="47" spans="1:6" ht="30" x14ac:dyDescent="0.25">
      <c r="A47" s="57" t="s">
        <v>141</v>
      </c>
      <c r="B47" s="44" t="s">
        <v>179</v>
      </c>
      <c r="C47" s="45">
        <v>32000</v>
      </c>
      <c r="D47" s="45">
        <v>32000</v>
      </c>
      <c r="E47" s="28">
        <f t="shared" si="2"/>
        <v>100</v>
      </c>
      <c r="F47" s="2"/>
    </row>
    <row r="48" spans="1:6" ht="30" x14ac:dyDescent="0.25">
      <c r="A48" s="57" t="s">
        <v>143</v>
      </c>
      <c r="B48" s="44" t="s">
        <v>180</v>
      </c>
      <c r="C48" s="45">
        <v>32000</v>
      </c>
      <c r="D48" s="45">
        <v>32000</v>
      </c>
      <c r="E48" s="28">
        <f t="shared" si="2"/>
        <v>100</v>
      </c>
      <c r="F48" s="2"/>
    </row>
    <row r="49" spans="1:6" x14ac:dyDescent="0.25">
      <c r="A49" s="57" t="s">
        <v>145</v>
      </c>
      <c r="B49" s="44" t="s">
        <v>181</v>
      </c>
      <c r="C49" s="45">
        <v>32000</v>
      </c>
      <c r="D49" s="45">
        <v>32000</v>
      </c>
      <c r="E49" s="28">
        <f t="shared" si="2"/>
        <v>100</v>
      </c>
      <c r="F49" s="2"/>
    </row>
    <row r="50" spans="1:6" ht="30" x14ac:dyDescent="0.25">
      <c r="A50" s="57" t="s">
        <v>182</v>
      </c>
      <c r="B50" s="44" t="s">
        <v>183</v>
      </c>
      <c r="C50" s="45">
        <v>432500</v>
      </c>
      <c r="D50" s="45">
        <v>177876.78</v>
      </c>
      <c r="E50" s="28">
        <f t="shared" si="2"/>
        <v>41.127579190751447</v>
      </c>
      <c r="F50" s="2"/>
    </row>
    <row r="51" spans="1:6" ht="60" x14ac:dyDescent="0.25">
      <c r="A51" s="57" t="s">
        <v>125</v>
      </c>
      <c r="B51" s="44" t="s">
        <v>184</v>
      </c>
      <c r="C51" s="45">
        <v>432500</v>
      </c>
      <c r="D51" s="45">
        <v>177876.78</v>
      </c>
      <c r="E51" s="28">
        <f t="shared" si="2"/>
        <v>41.127579190751447</v>
      </c>
      <c r="F51" s="2"/>
    </row>
    <row r="52" spans="1:6" ht="30" x14ac:dyDescent="0.25">
      <c r="A52" s="57" t="s">
        <v>127</v>
      </c>
      <c r="B52" s="44" t="s">
        <v>185</v>
      </c>
      <c r="C52" s="45">
        <v>432500</v>
      </c>
      <c r="D52" s="45">
        <v>177876.78</v>
      </c>
      <c r="E52" s="28">
        <f t="shared" si="2"/>
        <v>41.127579190751447</v>
      </c>
      <c r="F52" s="2"/>
    </row>
    <row r="53" spans="1:6" x14ac:dyDescent="0.25">
      <c r="A53" s="57" t="s">
        <v>129</v>
      </c>
      <c r="B53" s="44" t="s">
        <v>186</v>
      </c>
      <c r="C53" s="45">
        <v>332200</v>
      </c>
      <c r="D53" s="45">
        <v>139124.5</v>
      </c>
      <c r="E53" s="28">
        <f t="shared" si="2"/>
        <v>41.879741119807349</v>
      </c>
      <c r="F53" s="2"/>
    </row>
    <row r="54" spans="1:6" ht="45" x14ac:dyDescent="0.25">
      <c r="A54" s="57" t="s">
        <v>131</v>
      </c>
      <c r="B54" s="44" t="s">
        <v>187</v>
      </c>
      <c r="C54" s="45">
        <v>100300</v>
      </c>
      <c r="D54" s="45">
        <v>38752.28</v>
      </c>
      <c r="E54" s="28">
        <f t="shared" si="2"/>
        <v>38.636370887337982</v>
      </c>
      <c r="F54" s="2"/>
    </row>
    <row r="55" spans="1:6" x14ac:dyDescent="0.25">
      <c r="A55" s="57" t="s">
        <v>188</v>
      </c>
      <c r="B55" s="44" t="s">
        <v>189</v>
      </c>
      <c r="C55" s="45">
        <v>40000</v>
      </c>
      <c r="D55" s="45">
        <v>32000</v>
      </c>
      <c r="E55" s="28">
        <f t="shared" si="2"/>
        <v>80</v>
      </c>
      <c r="F55" s="2"/>
    </row>
    <row r="56" spans="1:6" ht="30" x14ac:dyDescent="0.25">
      <c r="A56" s="57" t="s">
        <v>141</v>
      </c>
      <c r="B56" s="44" t="s">
        <v>190</v>
      </c>
      <c r="C56" s="45">
        <v>40000</v>
      </c>
      <c r="D56" s="45">
        <v>32000</v>
      </c>
      <c r="E56" s="28">
        <f t="shared" si="2"/>
        <v>80</v>
      </c>
      <c r="F56" s="2"/>
    </row>
    <row r="57" spans="1:6" ht="30" x14ac:dyDescent="0.25">
      <c r="A57" s="57" t="s">
        <v>143</v>
      </c>
      <c r="B57" s="44" t="s">
        <v>191</v>
      </c>
      <c r="C57" s="45">
        <v>40000</v>
      </c>
      <c r="D57" s="45">
        <v>32000</v>
      </c>
      <c r="E57" s="28">
        <f t="shared" si="2"/>
        <v>80</v>
      </c>
      <c r="F57" s="2"/>
    </row>
    <row r="58" spans="1:6" x14ac:dyDescent="0.25">
      <c r="A58" s="57" t="s">
        <v>145</v>
      </c>
      <c r="B58" s="44" t="s">
        <v>192</v>
      </c>
      <c r="C58" s="45">
        <v>40000</v>
      </c>
      <c r="D58" s="45">
        <v>32000</v>
      </c>
      <c r="E58" s="28">
        <f t="shared" si="2"/>
        <v>80</v>
      </c>
      <c r="F58" s="2"/>
    </row>
    <row r="59" spans="1:6" ht="166.5" customHeight="1" x14ac:dyDescent="0.25">
      <c r="A59" s="57" t="s">
        <v>193</v>
      </c>
      <c r="B59" s="44" t="s">
        <v>194</v>
      </c>
      <c r="C59" s="45">
        <v>1754896.65</v>
      </c>
      <c r="D59" s="45">
        <v>417750</v>
      </c>
      <c r="E59" s="28">
        <f t="shared" si="2"/>
        <v>23.804820642856662</v>
      </c>
      <c r="F59" s="2"/>
    </row>
    <row r="60" spans="1:6" ht="30" x14ac:dyDescent="0.25">
      <c r="A60" s="57" t="s">
        <v>141</v>
      </c>
      <c r="B60" s="44" t="s">
        <v>195</v>
      </c>
      <c r="C60" s="45">
        <v>1754896.65</v>
      </c>
      <c r="D60" s="45">
        <v>417750</v>
      </c>
      <c r="E60" s="28">
        <f t="shared" si="2"/>
        <v>23.804820642856662</v>
      </c>
      <c r="F60" s="2"/>
    </row>
    <row r="61" spans="1:6" ht="30" x14ac:dyDescent="0.25">
      <c r="A61" s="57" t="s">
        <v>143</v>
      </c>
      <c r="B61" s="44" t="s">
        <v>196</v>
      </c>
      <c r="C61" s="45">
        <v>1754896.65</v>
      </c>
      <c r="D61" s="45">
        <v>417750</v>
      </c>
      <c r="E61" s="28">
        <f t="shared" si="2"/>
        <v>23.804820642856662</v>
      </c>
      <c r="F61" s="2"/>
    </row>
    <row r="62" spans="1:6" x14ac:dyDescent="0.25">
      <c r="A62" s="57" t="s">
        <v>145</v>
      </c>
      <c r="B62" s="44" t="s">
        <v>197</v>
      </c>
      <c r="C62" s="45">
        <v>1754896.65</v>
      </c>
      <c r="D62" s="45">
        <v>417750</v>
      </c>
      <c r="E62" s="28">
        <f t="shared" si="2"/>
        <v>23.804820642856662</v>
      </c>
      <c r="F62" s="2"/>
    </row>
    <row r="63" spans="1:6" ht="409.5" x14ac:dyDescent="0.25">
      <c r="A63" s="57" t="s">
        <v>198</v>
      </c>
      <c r="B63" s="44" t="s">
        <v>199</v>
      </c>
      <c r="C63" s="45">
        <v>12300</v>
      </c>
      <c r="D63" s="45" t="s">
        <v>8</v>
      </c>
      <c r="E63" s="28"/>
      <c r="F63" s="2"/>
    </row>
    <row r="64" spans="1:6" ht="30" x14ac:dyDescent="0.25">
      <c r="A64" s="57" t="s">
        <v>141</v>
      </c>
      <c r="B64" s="44" t="s">
        <v>200</v>
      </c>
      <c r="C64" s="45">
        <v>12300</v>
      </c>
      <c r="D64" s="45" t="s">
        <v>8</v>
      </c>
      <c r="E64" s="28"/>
      <c r="F64" s="2"/>
    </row>
    <row r="65" spans="1:6" ht="30" x14ac:dyDescent="0.25">
      <c r="A65" s="57" t="s">
        <v>143</v>
      </c>
      <c r="B65" s="44" t="s">
        <v>201</v>
      </c>
      <c r="C65" s="45">
        <v>12300</v>
      </c>
      <c r="D65" s="45" t="s">
        <v>8</v>
      </c>
      <c r="E65" s="28"/>
      <c r="F65" s="2"/>
    </row>
    <row r="66" spans="1:6" ht="45" x14ac:dyDescent="0.25">
      <c r="A66" s="57" t="s">
        <v>202</v>
      </c>
      <c r="B66" s="44" t="s">
        <v>203</v>
      </c>
      <c r="C66" s="45">
        <v>12300</v>
      </c>
      <c r="D66" s="45" t="s">
        <v>8</v>
      </c>
      <c r="E66" s="28"/>
      <c r="F66" s="2"/>
    </row>
    <row r="67" spans="1:6" ht="30" x14ac:dyDescent="0.25">
      <c r="A67" s="57" t="s">
        <v>204</v>
      </c>
      <c r="B67" s="44" t="s">
        <v>205</v>
      </c>
      <c r="C67" s="45">
        <v>128600</v>
      </c>
      <c r="D67" s="45">
        <v>44307.98</v>
      </c>
      <c r="E67" s="28">
        <f t="shared" si="2"/>
        <v>34.454105754276831</v>
      </c>
      <c r="F67" s="2"/>
    </row>
    <row r="68" spans="1:6" ht="30" x14ac:dyDescent="0.25">
      <c r="A68" s="57" t="s">
        <v>141</v>
      </c>
      <c r="B68" s="44" t="s">
        <v>206</v>
      </c>
      <c r="C68" s="45">
        <v>128600</v>
      </c>
      <c r="D68" s="45">
        <v>44307.98</v>
      </c>
      <c r="E68" s="28">
        <f t="shared" si="2"/>
        <v>34.454105754276831</v>
      </c>
      <c r="F68" s="2"/>
    </row>
    <row r="69" spans="1:6" ht="30" x14ac:dyDescent="0.25">
      <c r="A69" s="57" t="s">
        <v>143</v>
      </c>
      <c r="B69" s="44" t="s">
        <v>207</v>
      </c>
      <c r="C69" s="45">
        <v>128600</v>
      </c>
      <c r="D69" s="45">
        <v>44307.98</v>
      </c>
      <c r="E69" s="28">
        <f t="shared" si="2"/>
        <v>34.454105754276831</v>
      </c>
      <c r="F69" s="2"/>
    </row>
    <row r="70" spans="1:6" x14ac:dyDescent="0.25">
      <c r="A70" s="57" t="s">
        <v>145</v>
      </c>
      <c r="B70" s="44" t="s">
        <v>208</v>
      </c>
      <c r="C70" s="45">
        <v>128600</v>
      </c>
      <c r="D70" s="45">
        <v>44307.98</v>
      </c>
      <c r="E70" s="28">
        <f t="shared" si="2"/>
        <v>34.454105754276831</v>
      </c>
      <c r="F70" s="2"/>
    </row>
    <row r="71" spans="1:6" ht="108" customHeight="1" x14ac:dyDescent="0.25">
      <c r="A71" s="57" t="s">
        <v>209</v>
      </c>
      <c r="B71" s="44" t="s">
        <v>210</v>
      </c>
      <c r="C71" s="45">
        <v>16000</v>
      </c>
      <c r="D71" s="45" t="s">
        <v>8</v>
      </c>
      <c r="E71" s="28"/>
      <c r="F71" s="2"/>
    </row>
    <row r="72" spans="1:6" ht="30" x14ac:dyDescent="0.25">
      <c r="A72" s="57" t="s">
        <v>141</v>
      </c>
      <c r="B72" s="44" t="s">
        <v>211</v>
      </c>
      <c r="C72" s="45">
        <v>16000</v>
      </c>
      <c r="D72" s="45" t="s">
        <v>8</v>
      </c>
      <c r="E72" s="28"/>
      <c r="F72" s="2"/>
    </row>
    <row r="73" spans="1:6" ht="30" x14ac:dyDescent="0.25">
      <c r="A73" s="57" t="s">
        <v>143</v>
      </c>
      <c r="B73" s="44" t="s">
        <v>212</v>
      </c>
      <c r="C73" s="45">
        <v>16000</v>
      </c>
      <c r="D73" s="45" t="s">
        <v>8</v>
      </c>
      <c r="E73" s="28"/>
      <c r="F73" s="2"/>
    </row>
    <row r="74" spans="1:6" x14ac:dyDescent="0.25">
      <c r="A74" s="57" t="s">
        <v>145</v>
      </c>
      <c r="B74" s="44" t="s">
        <v>213</v>
      </c>
      <c r="C74" s="45">
        <v>16000</v>
      </c>
      <c r="D74" s="45" t="s">
        <v>8</v>
      </c>
      <c r="E74" s="28"/>
      <c r="F74" s="2"/>
    </row>
    <row r="75" spans="1:6" ht="61.5" customHeight="1" x14ac:dyDescent="0.25">
      <c r="A75" s="57" t="s">
        <v>307</v>
      </c>
      <c r="B75" s="44" t="s">
        <v>214</v>
      </c>
      <c r="C75" s="45">
        <v>72000</v>
      </c>
      <c r="D75" s="45" t="s">
        <v>8</v>
      </c>
      <c r="E75" s="28"/>
      <c r="F75" s="2"/>
    </row>
    <row r="76" spans="1:6" ht="30" x14ac:dyDescent="0.25">
      <c r="A76" s="57" t="s">
        <v>141</v>
      </c>
      <c r="B76" s="44" t="s">
        <v>215</v>
      </c>
      <c r="C76" s="45">
        <v>72000</v>
      </c>
      <c r="D76" s="45" t="s">
        <v>8</v>
      </c>
      <c r="E76" s="28"/>
      <c r="F76" s="2"/>
    </row>
    <row r="77" spans="1:6" ht="30" x14ac:dyDescent="0.25">
      <c r="A77" s="57" t="s">
        <v>143</v>
      </c>
      <c r="B77" s="44" t="s">
        <v>216</v>
      </c>
      <c r="C77" s="45">
        <v>72000</v>
      </c>
      <c r="D77" s="45" t="s">
        <v>8</v>
      </c>
      <c r="E77" s="28"/>
      <c r="F77" s="2"/>
    </row>
    <row r="78" spans="1:6" x14ac:dyDescent="0.25">
      <c r="A78" s="57" t="s">
        <v>145</v>
      </c>
      <c r="B78" s="44" t="s">
        <v>217</v>
      </c>
      <c r="C78" s="45">
        <v>72000</v>
      </c>
      <c r="D78" s="45" t="s">
        <v>8</v>
      </c>
      <c r="E78" s="28"/>
      <c r="F78" s="2"/>
    </row>
    <row r="79" spans="1:6" x14ac:dyDescent="0.25">
      <c r="A79" s="57" t="s">
        <v>218</v>
      </c>
      <c r="B79" s="44" t="s">
        <v>219</v>
      </c>
      <c r="C79" s="45">
        <v>15000</v>
      </c>
      <c r="D79" s="45">
        <v>15000</v>
      </c>
      <c r="E79" s="28">
        <f t="shared" si="2"/>
        <v>100</v>
      </c>
      <c r="F79" s="2"/>
    </row>
    <row r="80" spans="1:6" ht="30" x14ac:dyDescent="0.25">
      <c r="A80" s="57" t="s">
        <v>141</v>
      </c>
      <c r="B80" s="44" t="s">
        <v>220</v>
      </c>
      <c r="C80" s="45">
        <v>15000</v>
      </c>
      <c r="D80" s="45">
        <v>15000</v>
      </c>
      <c r="E80" s="28">
        <f t="shared" si="2"/>
        <v>100</v>
      </c>
      <c r="F80" s="2"/>
    </row>
    <row r="81" spans="1:6" ht="30" x14ac:dyDescent="0.25">
      <c r="A81" s="57" t="s">
        <v>143</v>
      </c>
      <c r="B81" s="44" t="s">
        <v>221</v>
      </c>
      <c r="C81" s="45">
        <v>15000</v>
      </c>
      <c r="D81" s="45">
        <v>15000</v>
      </c>
      <c r="E81" s="28">
        <f t="shared" si="2"/>
        <v>100</v>
      </c>
      <c r="F81" s="2"/>
    </row>
    <row r="82" spans="1:6" x14ac:dyDescent="0.25">
      <c r="A82" s="57" t="s">
        <v>145</v>
      </c>
      <c r="B82" s="44" t="s">
        <v>222</v>
      </c>
      <c r="C82" s="45">
        <v>15000</v>
      </c>
      <c r="D82" s="45">
        <v>15000</v>
      </c>
      <c r="E82" s="28">
        <f t="shared" si="2"/>
        <v>100</v>
      </c>
      <c r="F82" s="2"/>
    </row>
    <row r="83" spans="1:6" ht="60" x14ac:dyDescent="0.25">
      <c r="A83" s="57" t="s">
        <v>223</v>
      </c>
      <c r="B83" s="44" t="s">
        <v>224</v>
      </c>
      <c r="C83" s="45">
        <v>451600</v>
      </c>
      <c r="D83" s="45">
        <v>451600</v>
      </c>
      <c r="E83" s="28">
        <f t="shared" si="2"/>
        <v>100</v>
      </c>
      <c r="F83" s="2"/>
    </row>
    <row r="84" spans="1:6" ht="30" x14ac:dyDescent="0.25">
      <c r="A84" s="57" t="s">
        <v>141</v>
      </c>
      <c r="B84" s="44" t="s">
        <v>225</v>
      </c>
      <c r="C84" s="45">
        <v>451600</v>
      </c>
      <c r="D84" s="45">
        <v>451600</v>
      </c>
      <c r="E84" s="28">
        <f t="shared" si="2"/>
        <v>100</v>
      </c>
      <c r="F84" s="2"/>
    </row>
    <row r="85" spans="1:6" ht="30" x14ac:dyDescent="0.25">
      <c r="A85" s="57" t="s">
        <v>143</v>
      </c>
      <c r="B85" s="44" t="s">
        <v>226</v>
      </c>
      <c r="C85" s="45">
        <v>451600</v>
      </c>
      <c r="D85" s="45">
        <v>451600</v>
      </c>
      <c r="E85" s="28">
        <f t="shared" si="2"/>
        <v>100</v>
      </c>
      <c r="F85" s="2"/>
    </row>
    <row r="86" spans="1:6" x14ac:dyDescent="0.25">
      <c r="A86" s="57" t="s">
        <v>145</v>
      </c>
      <c r="B86" s="44" t="s">
        <v>227</v>
      </c>
      <c r="C86" s="45">
        <v>451600</v>
      </c>
      <c r="D86" s="45">
        <v>451600</v>
      </c>
      <c r="E86" s="28">
        <f t="shared" si="2"/>
        <v>100</v>
      </c>
      <c r="F86" s="2"/>
    </row>
    <row r="87" spans="1:6" x14ac:dyDescent="0.25">
      <c r="A87" s="57" t="s">
        <v>228</v>
      </c>
      <c r="B87" s="44" t="s">
        <v>229</v>
      </c>
      <c r="C87" s="45">
        <v>3944342.18</v>
      </c>
      <c r="D87" s="45">
        <v>1721697.48</v>
      </c>
      <c r="E87" s="28">
        <f t="shared" si="2"/>
        <v>43.649800180368729</v>
      </c>
      <c r="F87" s="2"/>
    </row>
    <row r="88" spans="1:6" ht="30" x14ac:dyDescent="0.25">
      <c r="A88" s="57" t="s">
        <v>141</v>
      </c>
      <c r="B88" s="44" t="s">
        <v>230</v>
      </c>
      <c r="C88" s="45">
        <v>3944342.18</v>
      </c>
      <c r="D88" s="45">
        <v>1721697.48</v>
      </c>
      <c r="E88" s="28">
        <f t="shared" si="2"/>
        <v>43.649800180368729</v>
      </c>
      <c r="F88" s="2"/>
    </row>
    <row r="89" spans="1:6" ht="30" x14ac:dyDescent="0.25">
      <c r="A89" s="57" t="s">
        <v>143</v>
      </c>
      <c r="B89" s="44" t="s">
        <v>231</v>
      </c>
      <c r="C89" s="45">
        <v>3944342.18</v>
      </c>
      <c r="D89" s="45">
        <v>1721697.48</v>
      </c>
      <c r="E89" s="28">
        <f t="shared" si="2"/>
        <v>43.649800180368729</v>
      </c>
      <c r="F89" s="2"/>
    </row>
    <row r="90" spans="1:6" x14ac:dyDescent="0.25">
      <c r="A90" s="57" t="s">
        <v>145</v>
      </c>
      <c r="B90" s="44" t="s">
        <v>232</v>
      </c>
      <c r="C90" s="45">
        <v>2515029.6</v>
      </c>
      <c r="D90" s="45">
        <v>842671.51</v>
      </c>
      <c r="E90" s="28">
        <f t="shared" si="2"/>
        <v>33.505431109041417</v>
      </c>
      <c r="F90" s="2"/>
    </row>
    <row r="91" spans="1:6" x14ac:dyDescent="0.25">
      <c r="A91" s="57" t="s">
        <v>147</v>
      </c>
      <c r="B91" s="44" t="s">
        <v>233</v>
      </c>
      <c r="C91" s="45">
        <v>1429312.58</v>
      </c>
      <c r="D91" s="45">
        <v>879025.97</v>
      </c>
      <c r="E91" s="28">
        <f t="shared" si="2"/>
        <v>61.499911376978154</v>
      </c>
      <c r="F91" s="2"/>
    </row>
    <row r="92" spans="1:6" x14ac:dyDescent="0.25">
      <c r="A92" s="57" t="s">
        <v>234</v>
      </c>
      <c r="B92" s="44" t="s">
        <v>235</v>
      </c>
      <c r="C92" s="45">
        <v>250000</v>
      </c>
      <c r="D92" s="45">
        <v>29000</v>
      </c>
      <c r="E92" s="28">
        <f t="shared" si="2"/>
        <v>11.600000000000001</v>
      </c>
      <c r="F92" s="2"/>
    </row>
    <row r="93" spans="1:6" ht="30" x14ac:dyDescent="0.25">
      <c r="A93" s="57" t="s">
        <v>141</v>
      </c>
      <c r="B93" s="44" t="s">
        <v>236</v>
      </c>
      <c r="C93" s="45">
        <v>250000</v>
      </c>
      <c r="D93" s="45">
        <v>29000</v>
      </c>
      <c r="E93" s="28">
        <f t="shared" si="2"/>
        <v>11.600000000000001</v>
      </c>
      <c r="F93" s="2"/>
    </row>
    <row r="94" spans="1:6" ht="30" x14ac:dyDescent="0.25">
      <c r="A94" s="57" t="s">
        <v>143</v>
      </c>
      <c r="B94" s="44" t="s">
        <v>237</v>
      </c>
      <c r="C94" s="45">
        <v>250000</v>
      </c>
      <c r="D94" s="45">
        <v>29000</v>
      </c>
      <c r="E94" s="28">
        <f t="shared" si="2"/>
        <v>11.600000000000001</v>
      </c>
      <c r="F94" s="2"/>
    </row>
    <row r="95" spans="1:6" x14ac:dyDescent="0.25">
      <c r="A95" s="57" t="s">
        <v>145</v>
      </c>
      <c r="B95" s="44" t="s">
        <v>238</v>
      </c>
      <c r="C95" s="45">
        <v>250000</v>
      </c>
      <c r="D95" s="45">
        <v>29000</v>
      </c>
      <c r="E95" s="28">
        <f t="shared" si="2"/>
        <v>11.600000000000001</v>
      </c>
      <c r="F95" s="2"/>
    </row>
    <row r="96" spans="1:6" x14ac:dyDescent="0.25">
      <c r="A96" s="57" t="s">
        <v>239</v>
      </c>
      <c r="B96" s="44" t="s">
        <v>240</v>
      </c>
      <c r="C96" s="45">
        <v>4972317.82</v>
      </c>
      <c r="D96" s="45">
        <v>622474.48</v>
      </c>
      <c r="E96" s="28">
        <f t="shared" si="2"/>
        <v>12.518799130181101</v>
      </c>
      <c r="F96" s="2"/>
    </row>
    <row r="97" spans="1:6" ht="60" x14ac:dyDescent="0.25">
      <c r="A97" s="57" t="s">
        <v>125</v>
      </c>
      <c r="B97" s="44" t="s">
        <v>241</v>
      </c>
      <c r="C97" s="45">
        <v>3704.48</v>
      </c>
      <c r="D97" s="45">
        <v>3704.48</v>
      </c>
      <c r="E97" s="28">
        <f t="shared" si="2"/>
        <v>100</v>
      </c>
      <c r="F97" s="2"/>
    </row>
    <row r="98" spans="1:6" ht="30" x14ac:dyDescent="0.25">
      <c r="A98" s="57" t="s">
        <v>127</v>
      </c>
      <c r="B98" s="44" t="s">
        <v>242</v>
      </c>
      <c r="C98" s="45">
        <v>3704.48</v>
      </c>
      <c r="D98" s="45">
        <v>3704.48</v>
      </c>
      <c r="E98" s="28">
        <f t="shared" si="2"/>
        <v>100</v>
      </c>
      <c r="F98" s="2"/>
    </row>
    <row r="99" spans="1:6" x14ac:dyDescent="0.25">
      <c r="A99" s="57" t="s">
        <v>129</v>
      </c>
      <c r="B99" s="44" t="s">
        <v>243</v>
      </c>
      <c r="C99" s="45">
        <v>2849.6</v>
      </c>
      <c r="D99" s="45">
        <v>2849.6</v>
      </c>
      <c r="E99" s="28">
        <f t="shared" si="2"/>
        <v>100</v>
      </c>
      <c r="F99" s="2"/>
    </row>
    <row r="100" spans="1:6" ht="45" x14ac:dyDescent="0.25">
      <c r="A100" s="57" t="s">
        <v>131</v>
      </c>
      <c r="B100" s="44" t="s">
        <v>244</v>
      </c>
      <c r="C100" s="45">
        <v>854.88</v>
      </c>
      <c r="D100" s="45">
        <v>854.88</v>
      </c>
      <c r="E100" s="28">
        <f t="shared" si="2"/>
        <v>100</v>
      </c>
      <c r="F100" s="2"/>
    </row>
    <row r="101" spans="1:6" ht="30" x14ac:dyDescent="0.25">
      <c r="A101" s="57" t="s">
        <v>141</v>
      </c>
      <c r="B101" s="44" t="s">
        <v>245</v>
      </c>
      <c r="C101" s="45">
        <v>4968613.34</v>
      </c>
      <c r="D101" s="45">
        <v>618770</v>
      </c>
      <c r="E101" s="28">
        <f t="shared" si="2"/>
        <v>12.45357522628235</v>
      </c>
      <c r="F101" s="2"/>
    </row>
    <row r="102" spans="1:6" ht="30" x14ac:dyDescent="0.25">
      <c r="A102" s="57" t="s">
        <v>143</v>
      </c>
      <c r="B102" s="44" t="s">
        <v>246</v>
      </c>
      <c r="C102" s="45">
        <v>4968613.34</v>
      </c>
      <c r="D102" s="45">
        <v>618770</v>
      </c>
      <c r="E102" s="28">
        <f t="shared" si="2"/>
        <v>12.45357522628235</v>
      </c>
      <c r="F102" s="2"/>
    </row>
    <row r="103" spans="1:6" x14ac:dyDescent="0.25">
      <c r="A103" s="57" t="s">
        <v>145</v>
      </c>
      <c r="B103" s="44" t="s">
        <v>247</v>
      </c>
      <c r="C103" s="45">
        <v>4968613.34</v>
      </c>
      <c r="D103" s="45">
        <v>618770</v>
      </c>
      <c r="E103" s="28">
        <f t="shared" si="2"/>
        <v>12.45357522628235</v>
      </c>
      <c r="F103" s="2"/>
    </row>
    <row r="104" spans="1:6" ht="60" x14ac:dyDescent="0.25">
      <c r="A104" s="57" t="s">
        <v>248</v>
      </c>
      <c r="B104" s="44" t="s">
        <v>249</v>
      </c>
      <c r="C104" s="45">
        <v>28116</v>
      </c>
      <c r="D104" s="45" t="s">
        <v>8</v>
      </c>
      <c r="E104" s="28"/>
      <c r="F104" s="2"/>
    </row>
    <row r="105" spans="1:6" ht="30" x14ac:dyDescent="0.25">
      <c r="A105" s="57" t="s">
        <v>141</v>
      </c>
      <c r="B105" s="44" t="s">
        <v>250</v>
      </c>
      <c r="C105" s="45">
        <v>28116</v>
      </c>
      <c r="D105" s="45" t="s">
        <v>8</v>
      </c>
      <c r="E105" s="28"/>
      <c r="F105" s="2"/>
    </row>
    <row r="106" spans="1:6" ht="30" x14ac:dyDescent="0.25">
      <c r="A106" s="57" t="s">
        <v>143</v>
      </c>
      <c r="B106" s="44" t="s">
        <v>251</v>
      </c>
      <c r="C106" s="45">
        <v>28116</v>
      </c>
      <c r="D106" s="45" t="s">
        <v>8</v>
      </c>
      <c r="E106" s="28"/>
      <c r="F106" s="2"/>
    </row>
    <row r="107" spans="1:6" x14ac:dyDescent="0.25">
      <c r="A107" s="57" t="s">
        <v>145</v>
      </c>
      <c r="B107" s="44" t="s">
        <v>252</v>
      </c>
      <c r="C107" s="45">
        <v>28116</v>
      </c>
      <c r="D107" s="45" t="s">
        <v>8</v>
      </c>
      <c r="E107" s="28"/>
      <c r="F107" s="2"/>
    </row>
    <row r="108" spans="1:6" ht="45" x14ac:dyDescent="0.25">
      <c r="A108" s="57" t="s">
        <v>253</v>
      </c>
      <c r="B108" s="44" t="s">
        <v>254</v>
      </c>
      <c r="C108" s="45">
        <v>32000</v>
      </c>
      <c r="D108" s="45" t="s">
        <v>8</v>
      </c>
      <c r="E108" s="28"/>
      <c r="F108" s="2"/>
    </row>
    <row r="109" spans="1:6" ht="30" x14ac:dyDescent="0.25">
      <c r="A109" s="57" t="s">
        <v>141</v>
      </c>
      <c r="B109" s="44" t="s">
        <v>255</v>
      </c>
      <c r="C109" s="45">
        <v>32000</v>
      </c>
      <c r="D109" s="45" t="s">
        <v>8</v>
      </c>
      <c r="E109" s="28"/>
      <c r="F109" s="2"/>
    </row>
    <row r="110" spans="1:6" ht="30" x14ac:dyDescent="0.25">
      <c r="A110" s="57" t="s">
        <v>143</v>
      </c>
      <c r="B110" s="44" t="s">
        <v>256</v>
      </c>
      <c r="C110" s="45">
        <v>32000</v>
      </c>
      <c r="D110" s="45" t="s">
        <v>8</v>
      </c>
      <c r="E110" s="28"/>
      <c r="F110" s="2"/>
    </row>
    <row r="111" spans="1:6" x14ac:dyDescent="0.25">
      <c r="A111" s="57" t="s">
        <v>145</v>
      </c>
      <c r="B111" s="44" t="s">
        <v>257</v>
      </c>
      <c r="C111" s="45">
        <v>32000</v>
      </c>
      <c r="D111" s="45" t="s">
        <v>8</v>
      </c>
      <c r="E111" s="28"/>
      <c r="F111" s="2"/>
    </row>
    <row r="112" spans="1:6" ht="30" x14ac:dyDescent="0.25">
      <c r="A112" s="57" t="s">
        <v>258</v>
      </c>
      <c r="B112" s="44" t="s">
        <v>259</v>
      </c>
      <c r="C112" s="45">
        <v>24512600</v>
      </c>
      <c r="D112" s="45">
        <v>1411400</v>
      </c>
      <c r="E112" s="28">
        <f t="shared" ref="E112:E119" si="3">D112/C112*100</f>
        <v>5.7578551438851857</v>
      </c>
      <c r="F112" s="2"/>
    </row>
    <row r="113" spans="1:6" ht="30" x14ac:dyDescent="0.25">
      <c r="A113" s="57" t="s">
        <v>141</v>
      </c>
      <c r="B113" s="44" t="s">
        <v>260</v>
      </c>
      <c r="C113" s="45">
        <v>24512600</v>
      </c>
      <c r="D113" s="45">
        <v>1411400</v>
      </c>
      <c r="E113" s="28">
        <f t="shared" si="3"/>
        <v>5.7578551438851857</v>
      </c>
      <c r="F113" s="2"/>
    </row>
    <row r="114" spans="1:6" ht="30" x14ac:dyDescent="0.25">
      <c r="A114" s="57" t="s">
        <v>143</v>
      </c>
      <c r="B114" s="44" t="s">
        <v>261</v>
      </c>
      <c r="C114" s="45">
        <v>24512600</v>
      </c>
      <c r="D114" s="45">
        <v>1411400</v>
      </c>
      <c r="E114" s="28">
        <f t="shared" si="3"/>
        <v>5.7578551438851857</v>
      </c>
      <c r="F114" s="2"/>
    </row>
    <row r="115" spans="1:6" x14ac:dyDescent="0.25">
      <c r="A115" s="57" t="s">
        <v>145</v>
      </c>
      <c r="B115" s="44" t="s">
        <v>262</v>
      </c>
      <c r="C115" s="45">
        <v>24512600</v>
      </c>
      <c r="D115" s="45">
        <v>1411400</v>
      </c>
      <c r="E115" s="28">
        <f t="shared" si="3"/>
        <v>5.7578551438851857</v>
      </c>
      <c r="F115" s="2"/>
    </row>
    <row r="116" spans="1:6" x14ac:dyDescent="0.25">
      <c r="A116" s="57" t="s">
        <v>263</v>
      </c>
      <c r="B116" s="44" t="s">
        <v>264</v>
      </c>
      <c r="C116" s="45">
        <v>292400</v>
      </c>
      <c r="D116" s="45">
        <v>149816.57999999999</v>
      </c>
      <c r="E116" s="28">
        <f t="shared" si="3"/>
        <v>51.236860465116273</v>
      </c>
      <c r="F116" s="2"/>
    </row>
    <row r="117" spans="1:6" x14ac:dyDescent="0.25">
      <c r="A117" s="57" t="s">
        <v>265</v>
      </c>
      <c r="B117" s="44" t="s">
        <v>266</v>
      </c>
      <c r="C117" s="45">
        <v>292400</v>
      </c>
      <c r="D117" s="45">
        <v>149816.57999999999</v>
      </c>
      <c r="E117" s="28">
        <f t="shared" si="3"/>
        <v>51.236860465116273</v>
      </c>
      <c r="F117" s="2"/>
    </row>
    <row r="118" spans="1:6" x14ac:dyDescent="0.25">
      <c r="A118" s="57" t="s">
        <v>267</v>
      </c>
      <c r="B118" s="44" t="s">
        <v>268</v>
      </c>
      <c r="C118" s="45">
        <v>292400</v>
      </c>
      <c r="D118" s="45">
        <v>149816.57999999999</v>
      </c>
      <c r="E118" s="28">
        <f t="shared" si="3"/>
        <v>51.236860465116273</v>
      </c>
      <c r="F118" s="2"/>
    </row>
    <row r="119" spans="1:6" x14ac:dyDescent="0.25">
      <c r="A119" s="57" t="s">
        <v>269</v>
      </c>
      <c r="B119" s="47" t="s">
        <v>270</v>
      </c>
      <c r="C119" s="35">
        <v>292400</v>
      </c>
      <c r="D119" s="35">
        <v>149816.57999999999</v>
      </c>
      <c r="E119" s="36">
        <f t="shared" si="3"/>
        <v>51.236860465116273</v>
      </c>
      <c r="F119" s="2"/>
    </row>
    <row r="120" spans="1:6" ht="12.95" customHeight="1" x14ac:dyDescent="0.25">
      <c r="A120" s="58"/>
      <c r="B120" s="48"/>
      <c r="C120" s="37"/>
      <c r="D120" s="37"/>
      <c r="E120" s="49"/>
      <c r="F120" s="2"/>
    </row>
    <row r="121" spans="1:6" ht="20.85" customHeight="1" thickBot="1" x14ac:dyDescent="0.3">
      <c r="A121" s="59" t="s">
        <v>271</v>
      </c>
      <c r="B121" s="50" t="s">
        <v>122</v>
      </c>
      <c r="C121" s="51" t="s">
        <v>122</v>
      </c>
      <c r="D121" s="52">
        <v>25365793.489999998</v>
      </c>
      <c r="E121" s="53" t="s">
        <v>8</v>
      </c>
      <c r="F121" s="2"/>
    </row>
    <row r="122" spans="1:6" ht="15" customHeight="1" x14ac:dyDescent="0.25">
      <c r="A122" s="54"/>
      <c r="B122" s="39"/>
      <c r="C122" s="39"/>
      <c r="D122" s="39"/>
      <c r="E122" s="39"/>
      <c r="F122" s="2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4965" right="0" top="0" bottom="0" header="0" footer="0"/>
  <pageSetup paperSize="9" scale="7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zoomScaleSheetLayoutView="100" workbookViewId="0">
      <selection activeCell="L17" sqref="L17"/>
    </sheetView>
  </sheetViews>
  <sheetFormatPr defaultRowHeight="15" x14ac:dyDescent="0.25"/>
  <cols>
    <col min="1" max="1" width="20.7109375" style="1" customWidth="1"/>
    <col min="2" max="2" width="41.42578125" style="1" customWidth="1"/>
    <col min="3" max="3" width="22.5703125" style="1" customWidth="1"/>
    <col min="4" max="4" width="12.42578125" style="1" customWidth="1"/>
    <col min="5" max="5" width="13.140625" style="1" customWidth="1"/>
    <col min="6" max="6" width="12.5703125" style="1" customWidth="1"/>
    <col min="7" max="7" width="9.140625" style="1" customWidth="1"/>
    <col min="8" max="16384" width="9.140625" style="1"/>
  </cols>
  <sheetData>
    <row r="1" spans="1:7" ht="15" customHeight="1" x14ac:dyDescent="0.25">
      <c r="A1" s="2"/>
      <c r="B1" s="2"/>
      <c r="C1" s="2"/>
      <c r="D1" s="2"/>
      <c r="E1" s="2"/>
      <c r="F1" s="2"/>
      <c r="G1" s="2"/>
    </row>
    <row r="2" spans="1:7" ht="12.75" customHeight="1" x14ac:dyDescent="0.25">
      <c r="A2" s="104" t="s">
        <v>272</v>
      </c>
      <c r="B2" s="105"/>
      <c r="C2" s="105"/>
      <c r="D2" s="105"/>
      <c r="E2" s="105"/>
      <c r="F2" s="105"/>
      <c r="G2" s="2"/>
    </row>
    <row r="3" spans="1:7" ht="11.85" customHeight="1" thickBot="1" x14ac:dyDescent="0.3">
      <c r="A3" s="60"/>
      <c r="B3" s="60"/>
      <c r="C3" s="61"/>
      <c r="D3" s="62"/>
      <c r="E3" s="63"/>
      <c r="F3" s="64" t="s">
        <v>308</v>
      </c>
      <c r="G3" s="2"/>
    </row>
    <row r="4" spans="1:7" ht="12" customHeight="1" x14ac:dyDescent="0.25">
      <c r="A4" s="116" t="s">
        <v>273</v>
      </c>
      <c r="B4" s="117"/>
      <c r="C4" s="124" t="s">
        <v>274</v>
      </c>
      <c r="D4" s="127" t="s">
        <v>295</v>
      </c>
      <c r="E4" s="136" t="s">
        <v>3</v>
      </c>
      <c r="F4" s="138" t="s">
        <v>302</v>
      </c>
      <c r="G4" s="2"/>
    </row>
    <row r="5" spans="1:7" ht="11.85" customHeight="1" x14ac:dyDescent="0.25">
      <c r="A5" s="118"/>
      <c r="B5" s="119"/>
      <c r="C5" s="125"/>
      <c r="D5" s="128"/>
      <c r="E5" s="137"/>
      <c r="F5" s="139"/>
      <c r="G5" s="2"/>
    </row>
    <row r="6" spans="1:7" ht="39" customHeight="1" thickBot="1" x14ac:dyDescent="0.3">
      <c r="A6" s="120"/>
      <c r="B6" s="121"/>
      <c r="C6" s="126"/>
      <c r="D6" s="129"/>
      <c r="E6" s="137"/>
      <c r="F6" s="139"/>
      <c r="G6" s="2"/>
    </row>
    <row r="7" spans="1:7" ht="12.75" customHeight="1" thickBot="1" x14ac:dyDescent="0.3">
      <c r="A7" s="130">
        <v>1</v>
      </c>
      <c r="B7" s="131"/>
      <c r="C7" s="68">
        <v>2</v>
      </c>
      <c r="D7" s="65">
        <v>3</v>
      </c>
      <c r="E7" s="65">
        <v>4</v>
      </c>
      <c r="F7" s="66">
        <v>5</v>
      </c>
      <c r="G7" s="2"/>
    </row>
    <row r="8" spans="1:7" ht="15.75" customHeight="1" x14ac:dyDescent="0.25">
      <c r="A8" s="132" t="s">
        <v>275</v>
      </c>
      <c r="B8" s="133"/>
      <c r="C8" s="69" t="s">
        <v>122</v>
      </c>
      <c r="D8" s="70">
        <v>1027462.65</v>
      </c>
      <c r="E8" s="70">
        <v>-25365793.489999998</v>
      </c>
      <c r="F8" s="28">
        <f t="shared" ref="F8" si="0">E8/D8*100</f>
        <v>-2468.7801050481007</v>
      </c>
      <c r="G8" s="2"/>
    </row>
    <row r="9" spans="1:7" ht="12.95" customHeight="1" x14ac:dyDescent="0.25">
      <c r="A9" s="134" t="s">
        <v>9</v>
      </c>
      <c r="B9" s="135"/>
      <c r="C9" s="43"/>
      <c r="D9" s="34"/>
      <c r="E9" s="34"/>
      <c r="F9" s="71"/>
      <c r="G9" s="2"/>
    </row>
    <row r="10" spans="1:7" ht="15" customHeight="1" x14ac:dyDescent="0.25">
      <c r="A10" s="132" t="s">
        <v>276</v>
      </c>
      <c r="B10" s="133"/>
      <c r="C10" s="69" t="s">
        <v>122</v>
      </c>
      <c r="D10" s="70" t="s">
        <v>8</v>
      </c>
      <c r="E10" s="70" t="s">
        <v>8</v>
      </c>
      <c r="F10" s="72" t="s">
        <v>8</v>
      </c>
      <c r="G10" s="2"/>
    </row>
    <row r="11" spans="1:7" ht="15" customHeight="1" x14ac:dyDescent="0.25">
      <c r="A11" s="134" t="s">
        <v>277</v>
      </c>
      <c r="B11" s="135"/>
      <c r="C11" s="73"/>
      <c r="D11" s="74"/>
      <c r="E11" s="74"/>
      <c r="F11" s="75"/>
      <c r="G11" s="2"/>
    </row>
    <row r="12" spans="1:7" ht="15.2" customHeight="1" x14ac:dyDescent="0.25">
      <c r="A12" s="122" t="s">
        <v>278</v>
      </c>
      <c r="B12" s="123"/>
      <c r="C12" s="73" t="s">
        <v>122</v>
      </c>
      <c r="D12" s="76" t="s">
        <v>8</v>
      </c>
      <c r="E12" s="76" t="s">
        <v>8</v>
      </c>
      <c r="F12" s="77" t="s">
        <v>8</v>
      </c>
      <c r="G12" s="2"/>
    </row>
    <row r="13" spans="1:7" ht="12.95" customHeight="1" x14ac:dyDescent="0.25">
      <c r="A13" s="146" t="s">
        <v>279</v>
      </c>
      <c r="B13" s="147"/>
      <c r="C13" s="78"/>
      <c r="D13" s="76">
        <v>1027462.65</v>
      </c>
      <c r="E13" s="67">
        <v>-25365793.489999998</v>
      </c>
      <c r="F13" s="28">
        <f t="shared" ref="F13:F21" si="1">E13/D13*100</f>
        <v>-2468.7801050481007</v>
      </c>
      <c r="G13" s="2"/>
    </row>
    <row r="14" spans="1:7" ht="14.1" customHeight="1" x14ac:dyDescent="0.25">
      <c r="A14" s="148" t="s">
        <v>280</v>
      </c>
      <c r="B14" s="149"/>
      <c r="C14" s="78"/>
      <c r="D14" s="76">
        <v>-39411538</v>
      </c>
      <c r="E14" s="45">
        <v>-32443528.32</v>
      </c>
      <c r="F14" s="28">
        <f t="shared" si="1"/>
        <v>82.319873738497591</v>
      </c>
      <c r="G14" s="2"/>
    </row>
    <row r="15" spans="1:7" ht="15.2" customHeight="1" x14ac:dyDescent="0.25">
      <c r="A15" s="150" t="s">
        <v>281</v>
      </c>
      <c r="B15" s="151"/>
      <c r="C15" s="78" t="s">
        <v>282</v>
      </c>
      <c r="D15" s="76">
        <v>-39411538</v>
      </c>
      <c r="E15" s="45">
        <v>-32443528.32</v>
      </c>
      <c r="F15" s="28">
        <f t="shared" si="1"/>
        <v>82.319873738497591</v>
      </c>
      <c r="G15" s="2"/>
    </row>
    <row r="16" spans="1:7" ht="15.2" customHeight="1" x14ac:dyDescent="0.25">
      <c r="A16" s="150" t="s">
        <v>283</v>
      </c>
      <c r="B16" s="151"/>
      <c r="C16" s="78" t="s">
        <v>284</v>
      </c>
      <c r="D16" s="76">
        <v>-39411538</v>
      </c>
      <c r="E16" s="45">
        <v>-32443528.32</v>
      </c>
      <c r="F16" s="28">
        <f t="shared" si="1"/>
        <v>82.319873738497591</v>
      </c>
      <c r="G16" s="2"/>
    </row>
    <row r="17" spans="1:7" ht="32.25" customHeight="1" x14ac:dyDescent="0.25">
      <c r="A17" s="150" t="s">
        <v>285</v>
      </c>
      <c r="B17" s="151"/>
      <c r="C17" s="78" t="s">
        <v>286</v>
      </c>
      <c r="D17" s="76">
        <v>-39411538</v>
      </c>
      <c r="E17" s="45">
        <v>-32443528.32</v>
      </c>
      <c r="F17" s="28">
        <f t="shared" si="1"/>
        <v>82.319873738497591</v>
      </c>
      <c r="G17" s="2"/>
    </row>
    <row r="18" spans="1:7" ht="14.1" customHeight="1" x14ac:dyDescent="0.25">
      <c r="A18" s="148" t="s">
        <v>287</v>
      </c>
      <c r="B18" s="149"/>
      <c r="C18" s="78"/>
      <c r="D18" s="76">
        <v>40439000.649999999</v>
      </c>
      <c r="E18" s="45">
        <v>7077734.8300000001</v>
      </c>
      <c r="F18" s="28">
        <f t="shared" si="1"/>
        <v>17.502249601215109</v>
      </c>
      <c r="G18" s="2"/>
    </row>
    <row r="19" spans="1:7" ht="15.2" customHeight="1" x14ac:dyDescent="0.25">
      <c r="A19" s="150" t="s">
        <v>288</v>
      </c>
      <c r="B19" s="151"/>
      <c r="C19" s="78" t="s">
        <v>289</v>
      </c>
      <c r="D19" s="76">
        <v>40439000.649999999</v>
      </c>
      <c r="E19" s="45">
        <v>7077734.8300000001</v>
      </c>
      <c r="F19" s="28">
        <f t="shared" si="1"/>
        <v>17.502249601215109</v>
      </c>
      <c r="G19" s="2"/>
    </row>
    <row r="20" spans="1:7" ht="15.2" customHeight="1" x14ac:dyDescent="0.25">
      <c r="A20" s="150" t="s">
        <v>290</v>
      </c>
      <c r="B20" s="151"/>
      <c r="C20" s="78" t="s">
        <v>291</v>
      </c>
      <c r="D20" s="76">
        <v>40439000.649999999</v>
      </c>
      <c r="E20" s="45">
        <v>7077734.8300000001</v>
      </c>
      <c r="F20" s="28">
        <f t="shared" si="1"/>
        <v>17.502249601215109</v>
      </c>
      <c r="G20" s="2"/>
    </row>
    <row r="21" spans="1:7" ht="33.75" customHeight="1" thickBot="1" x14ac:dyDescent="0.3">
      <c r="A21" s="152" t="s">
        <v>292</v>
      </c>
      <c r="B21" s="153"/>
      <c r="C21" s="79" t="s">
        <v>293</v>
      </c>
      <c r="D21" s="80">
        <v>40439000.649999999</v>
      </c>
      <c r="E21" s="81">
        <v>7077734.8300000001</v>
      </c>
      <c r="F21" s="29">
        <f t="shared" si="1"/>
        <v>17.502249601215109</v>
      </c>
      <c r="G21" s="2"/>
    </row>
    <row r="22" spans="1:7" hidden="1" x14ac:dyDescent="0.25">
      <c r="A22" s="140" t="s">
        <v>294</v>
      </c>
      <c r="B22" s="141"/>
      <c r="C22" s="5"/>
      <c r="D22" s="6"/>
      <c r="E22" s="6"/>
      <c r="F22" s="6"/>
      <c r="G22" s="4"/>
    </row>
    <row r="23" spans="1:7" hidden="1" x14ac:dyDescent="0.25">
      <c r="A23" s="142" t="s">
        <v>294</v>
      </c>
      <c r="B23" s="143"/>
      <c r="C23" s="143"/>
      <c r="D23" s="4"/>
      <c r="E23" s="6"/>
      <c r="F23" s="6"/>
      <c r="G23" s="4"/>
    </row>
    <row r="24" spans="1:7" hidden="1" x14ac:dyDescent="0.25">
      <c r="A24" s="144" t="s">
        <v>294</v>
      </c>
      <c r="B24" s="145"/>
      <c r="C24" s="6"/>
      <c r="D24" s="6"/>
      <c r="E24" s="6"/>
      <c r="F24" s="6"/>
      <c r="G24" s="4"/>
    </row>
  </sheetData>
  <mergeCells count="24">
    <mergeCell ref="A22:B22"/>
    <mergeCell ref="A23:C23"/>
    <mergeCell ref="A24:B24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:F2"/>
    <mergeCell ref="A4:B6"/>
    <mergeCell ref="A12:B12"/>
    <mergeCell ref="C4:C6"/>
    <mergeCell ref="D4:D6"/>
    <mergeCell ref="A7:B7"/>
    <mergeCell ref="A8:B8"/>
    <mergeCell ref="A9:B9"/>
    <mergeCell ref="A10:B10"/>
    <mergeCell ref="A11:B11"/>
    <mergeCell ref="E4:E6"/>
    <mergeCell ref="F4:F6"/>
  </mergeCells>
  <pageMargins left="0.78740157480314965" right="0" top="0" bottom="0" header="0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E6456DD-47EA-440A-896A-5BCC3F9BB6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Компютер №1</cp:lastModifiedBy>
  <cp:lastPrinted>2025-07-21T05:56:51Z</cp:lastPrinted>
  <dcterms:created xsi:type="dcterms:W3CDTF">2025-07-10T13:06:56Z</dcterms:created>
  <dcterms:modified xsi:type="dcterms:W3CDTF">2025-07-21T05:57:44Z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SV_0503127M_20220301_18.xlsx</vt:lpwstr>
  </property>
  <property fmtid="{D5CDD505-2E9C-101B-9397-08002B2CF9AE}" pid="3" name="Название отчета">
    <vt:lpwstr>SV_0503127M_20220301_18.xlsx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