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ДОКУМЕНТЫ 2020 года\ПОСТАНОВЛЕНИЯ\"/>
    </mc:Choice>
  </mc:AlternateContent>
  <bookViews>
    <workbookView xWindow="0" yWindow="0" windowWidth="24000" windowHeight="973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Доходы!$A$1:$F$69</definedName>
    <definedName name="_xlnm.Print_Area" localSheetId="1">Расходы!$A$1:$F$115</definedName>
  </definedNames>
  <calcPr calcId="152511"/>
</workbook>
</file>

<file path=xl/calcChain.xml><?xml version="1.0" encoding="utf-8"?>
<calcChain xmlns="http://schemas.openxmlformats.org/spreadsheetml/2006/main">
  <c r="G10" i="4" l="1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8" i="4"/>
  <c r="F31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70" i="3"/>
  <c r="F71" i="3"/>
  <c r="F72" i="3"/>
  <c r="F73" i="3"/>
  <c r="F82" i="3"/>
  <c r="F83" i="3"/>
  <c r="F84" i="3"/>
  <c r="F85" i="3"/>
  <c r="F90" i="3"/>
  <c r="F91" i="3"/>
  <c r="F92" i="3"/>
  <c r="F93" i="3"/>
  <c r="F106" i="3"/>
  <c r="F107" i="3"/>
  <c r="F108" i="3"/>
  <c r="F109" i="3"/>
  <c r="F11" i="3"/>
  <c r="F59" i="2"/>
  <c r="F19" i="2"/>
  <c r="F20" i="2"/>
  <c r="F21" i="2"/>
  <c r="F22" i="2"/>
  <c r="F23" i="2"/>
  <c r="F24" i="2"/>
  <c r="F28" i="2"/>
  <c r="F29" i="2"/>
  <c r="F32" i="2"/>
  <c r="F33" i="2"/>
  <c r="F34" i="2"/>
  <c r="F35" i="2"/>
  <c r="F37" i="2"/>
  <c r="F38" i="2"/>
  <c r="F39" i="2"/>
  <c r="F40" i="2"/>
  <c r="F42" i="2"/>
  <c r="F43" i="2"/>
  <c r="F44" i="2"/>
  <c r="F46" i="2"/>
  <c r="F47" i="2"/>
  <c r="F48" i="2"/>
  <c r="F49" i="2"/>
  <c r="F50" i="2"/>
  <c r="F54" i="2"/>
  <c r="F55" i="2"/>
  <c r="F56" i="2"/>
  <c r="F57" i="2"/>
  <c r="F58" i="2"/>
  <c r="F62" i="2"/>
  <c r="F63" i="2"/>
  <c r="F64" i="2"/>
  <c r="F65" i="2"/>
  <c r="F66" i="2"/>
  <c r="F17" i="2"/>
</calcChain>
</file>

<file path=xl/sharedStrings.xml><?xml version="1.0" encoding="utf-8"?>
<sst xmlns="http://schemas.openxmlformats.org/spreadsheetml/2006/main" count="453" uniqueCount="308">
  <si>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</si>
  <si>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</si>
  <si>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</si>
  <si>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</si>
  <si>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</si>
  <si>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</si>
  <si>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</si>
  <si>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</si>
  <si>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</si>
  <si>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</si>
  <si>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</si>
  <si>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</si>
  <si>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</si>
  <si>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</si>
  <si>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</si>
  <si>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</si>
  <si>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</si>
  <si>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</si>
  <si>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</si>
  <si>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</si>
  <si>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</si>
  <si>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</si>
  <si>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</si>
  <si>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</si>
  <si>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</si>
  <si>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</si>
  <si>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</si>
  <si>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</si>
  <si>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</si>
  <si>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</si>
  <si>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</si>
  <si>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</si>
  <si>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</si>
  <si>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</si>
  <si>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</si>
  <si>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</si>
  <si>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</si>
  <si>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</si>
  <si>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</si>
  <si>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</si>
  <si>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</si>
  <si>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</si>
  <si>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</si>
  <si>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</si>
  <si>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</si>
  <si>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</si>
  <si>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</si>
  <si>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</si>
  <si>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</si>
  <si>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</si>
  <si>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</si>
  <si>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</si>
  <si>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</si>
  <si>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</si>
  <si>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</si>
  <si>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</si>
  <si>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</si>
  <si>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</si>
  <si>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</si>
  <si>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</si>
  <si>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</si>
  <si>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</si>
  <si>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</si>
  <si>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</si>
  <si>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</si>
  <si>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91810000000000000000</t>
  </si>
  <si>
    <t>ДОХОДЫ ОТ ИСПОЛЬЗОВАНИЯ ИМУЩЕСТВА, НАХОДЯЩЕГОСЯ В ГОСУДАРСТВЕННОЙ И МУНИЦИПАЛЬНОЙ СОБСТВЕННОСТИ</t>
  </si>
  <si>
    <t>91811100000000000000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</si>
  <si>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</si>
  <si>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</si>
  <si>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</si>
  <si>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91811105030000000120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</si>
  <si>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</si>
  <si>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91811105035100000120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</si>
  <si>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</si>
  <si>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</si>
  <si>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</si>
  <si>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</si>
  <si>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</si>
  <si>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91811109045100000120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</si>
  <si>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</si>
  <si>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</si>
  <si>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</si>
  <si>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</si>
  <si>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</si>
  <si>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</si>
  <si>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</si>
  <si>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</si>
  <si>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</si>
  <si>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</si>
  <si>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</si>
  <si>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</si>
  <si>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</si>
  <si>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</si>
  <si>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</si>
  <si>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</si>
  <si>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</si>
  <si>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</si>
  <si>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</si>
  <si>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</si>
  <si>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</si>
  <si>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</si>
  <si>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</si>
  <si>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</si>
  <si>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</si>
  <si>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</si>
  <si>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</t>
  </si>
  <si>
    <t>91820249999000000150</t>
  </si>
  <si>
    <t>Прочие межбюджетные трансферты, передаваемые бюджетам сельских поселений</t>
  </si>
  <si>
    <t>91820249999100000150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</si>
  <si>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</si>
  <si>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</si>
  <si>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</si>
  <si>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</si>
  <si>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</si>
  <si>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91801046510041140000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</si>
  <si>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</si>
  <si>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91801046510041140100</t>
  </si>
  <si>
    <t>Расходы на выплаты персоналу государственных (муниципальных) органов</t>
  </si>
  <si>
    <t>91801046510041140120</t>
  </si>
  <si>
    <t>Фонд оплаты труда государственных (муниципальных) органов</t>
  </si>
  <si>
    <t>91801046510041140121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</si>
  <si>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</si>
  <si>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91801046510041140129</t>
  </si>
  <si>
    <t>Расходы на выплаты по оплате труда работников органов местного самоуправления Республики Мордовия</t>
  </si>
  <si>
    <t>91801046520041110000</t>
  </si>
  <si>
    <t>91801046520041110100</t>
  </si>
  <si>
    <t>91801046520041110120</t>
  </si>
  <si>
    <t>91801046520041110121</t>
  </si>
  <si>
    <t>91801046520041110129</t>
  </si>
  <si>
    <t>Закупка товаров,работ и услуг для обеспечения государственных (муниципальных) нужд</t>
  </si>
  <si>
    <t>91801046520041120000</t>
  </si>
  <si>
    <t>Закупка товаров, работ и услуг для обеспечения государственных (муниципальных) нужд</t>
  </si>
  <si>
    <t>91801046520041120200</t>
  </si>
  <si>
    <t>Иные закупки товаров, работ и услуг для обеспечения государственных (муниципальных) нужд</t>
  </si>
  <si>
    <t>91801046520041120240</t>
  </si>
  <si>
    <t>Прочая закупка товаров, работ и услуг</t>
  </si>
  <si>
    <t>91801046520041120244</t>
  </si>
  <si>
    <t>Иные бюджетные ассигнования</t>
  </si>
  <si>
    <t>91801046520041120800</t>
  </si>
  <si>
    <t>Уплата налогов, сборов и иных платежей</t>
  </si>
  <si>
    <t>91801046520041120850</t>
  </si>
  <si>
    <t>Уплата налога на имущество организаций и земельного налога</t>
  </si>
  <si>
    <t>91801046520041120851</t>
  </si>
  <si>
    <t>Уплата прочих налогов, сборов</t>
  </si>
  <si>
    <t>91801046520041120852</t>
  </si>
  <si>
    <t>Уплата иных платежей</t>
  </si>
  <si>
    <t>91801046520041120853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</si>
  <si>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</si>
  <si>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91801046520044205000</t>
  </si>
  <si>
    <t>91801046520044205200</t>
  </si>
  <si>
    <t>91801046520044205240</t>
  </si>
  <si>
    <t>91801046520044205244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</si>
  <si>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</si>
  <si>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91801046520044501000</t>
  </si>
  <si>
    <t>Межбюджетные трансферты</t>
  </si>
  <si>
    <t>91801046520044501500</t>
  </si>
  <si>
    <t>91801046520044501540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</si>
  <si>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</si>
  <si>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91801048910077150000</t>
  </si>
  <si>
    <t>91801048910077150200</t>
  </si>
  <si>
    <t>91801048910077150240</t>
  </si>
  <si>
    <t>91801048910077150244</t>
  </si>
  <si>
    <t>Резервные фонды</t>
  </si>
  <si>
    <t>91801118910041180000</t>
  </si>
  <si>
    <t>91801118910041180800</t>
  </si>
  <si>
    <t>Резервные средства</t>
  </si>
  <si>
    <t>91801118910041180870</t>
  </si>
  <si>
    <t>Мероприятия в сфере муниципального управления</t>
  </si>
  <si>
    <t>91801138910041210000</t>
  </si>
  <si>
    <t>91801138910041210200</t>
  </si>
  <si>
    <t>91801138910041210240</t>
  </si>
  <si>
    <t>91801138910041210244</t>
  </si>
  <si>
    <t>91801138910041220000</t>
  </si>
  <si>
    <t>91801138910041220800</t>
  </si>
  <si>
    <t>Исполнение судебных актов</t>
  </si>
  <si>
    <t>91801138910041220830</t>
  </si>
  <si>
    <t>Исполнение судебных актов Российской Федерации и мировых соглашений по возмещению причиненного вреда</t>
  </si>
  <si>
    <t>91801138910041220831</t>
  </si>
  <si>
    <t>Другие общегосударственные вопросы</t>
  </si>
  <si>
    <t>91801138910042200000</t>
  </si>
  <si>
    <t>91801138910042200200</t>
  </si>
  <si>
    <t>91801138910042200240</t>
  </si>
  <si>
    <t>91801138910042200244</t>
  </si>
  <si>
    <t>Военкомат.</t>
  </si>
  <si>
    <t>91802038910051180000</t>
  </si>
  <si>
    <t>91802038910051180100</t>
  </si>
  <si>
    <t>91802038910051180120</t>
  </si>
  <si>
    <t>91802038910051180121</t>
  </si>
  <si>
    <t>91802038910051180129</t>
  </si>
  <si>
    <t>91802038910051180200</t>
  </si>
  <si>
    <t>91802038910051180240</t>
  </si>
  <si>
    <t>91802038910051180244</t>
  </si>
  <si>
    <t>Резервный фонд Правительства Республики Мордовия</t>
  </si>
  <si>
    <t>91803098910080190000</t>
  </si>
  <si>
    <t>91803098910080190200</t>
  </si>
  <si>
    <t>91803098910080190240</t>
  </si>
  <si>
    <t>91803098910080190244</t>
  </si>
  <si>
    <t>содержание дорог</t>
  </si>
  <si>
    <t>91804098910044102000</t>
  </si>
  <si>
    <t>91804098910044102200</t>
  </si>
  <si>
    <t>91804098910044102240</t>
  </si>
  <si>
    <t>91804098910044102244</t>
  </si>
  <si>
    <t>Взнос на капитальный ремонт общего имущества в многоквартирном доме</t>
  </si>
  <si>
    <t>91805018910042360000</t>
  </si>
  <si>
    <t>91805018910042360200</t>
  </si>
  <si>
    <t>91805018910042360240</t>
  </si>
  <si>
    <t>91805018910042360244</t>
  </si>
  <si>
    <t>91805018910044103000</t>
  </si>
  <si>
    <t>91805018910044103200</t>
  </si>
  <si>
    <t>91805018910044103240</t>
  </si>
  <si>
    <t>91805018910044103244</t>
  </si>
  <si>
    <t>Капитальный ремонт коммуникационных сетей</t>
  </si>
  <si>
    <t>91805028910042190000</t>
  </si>
  <si>
    <t>91805028910042190200</t>
  </si>
  <si>
    <t>91805028910042190240</t>
  </si>
  <si>
    <t>Закупка товаров, работ, услуг в целях капитального ремонта государственного (муниципального) имущества</t>
  </si>
  <si>
    <t>91805028910042190243</t>
  </si>
  <si>
    <t>Коммунальное хозяйство</t>
  </si>
  <si>
    <t>91805028910044101000</t>
  </si>
  <si>
    <t>91805028910044101200</t>
  </si>
  <si>
    <t>91805028910044101240</t>
  </si>
  <si>
    <t>91805028910044101244</t>
  </si>
  <si>
    <t>Уличное освещение</t>
  </si>
  <si>
    <t>91805038910043010000</t>
  </si>
  <si>
    <t>91805038910043010200</t>
  </si>
  <si>
    <t>91805038910043010240</t>
  </si>
  <si>
    <t>91805038910043010244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</si>
  <si>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</si>
  <si>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</si>
  <si>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</si>
  <si>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</si>
  <si>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</si>
  <si>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91805038910044104000</t>
  </si>
  <si>
    <t>91805038910044104200</t>
  </si>
  <si>
    <t>91805038910044104240</t>
  </si>
  <si>
    <t>91805038910044104244</t>
  </si>
  <si>
    <t>Прочие мероприятия по благоустройству территорий</t>
  </si>
  <si>
    <t>91805038910044106000</t>
  </si>
  <si>
    <t>91805038910044106200</t>
  </si>
  <si>
    <t>91805038910044106240</t>
  </si>
  <si>
    <t>91805038910044106244</t>
  </si>
  <si>
    <t>Пенсионное обеспечение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</si>
  <si>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</si>
  <si>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</si>
  <si>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</si>
  <si>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</si>
  <si>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</si>
  <si>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</si>
  <si>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</si>
  <si>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процентные платежи по муниципальному долгу</t>
  </si>
  <si>
    <t>91813018910041240000</t>
  </si>
  <si>
    <t>Обслуживание государственного (муниципального) долга</t>
  </si>
  <si>
    <t>91813018910041240700</t>
  </si>
  <si>
    <t>Обслуживание муниципального долга</t>
  </si>
  <si>
    <t>91813018910041240730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</si>
  <si>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</si>
  <si>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</si>
  <si>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</si>
  <si>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</si>
  <si>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</si>
  <si>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</si>
  <si>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</si>
  <si>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</si>
  <si>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91801020000000000000</t>
  </si>
  <si>
    <t>Получение кредитов от кредитных организаций в валюте Российской Федерации</t>
  </si>
  <si>
    <t>91801020000000000700</t>
  </si>
  <si>
    <t>Получение кредитов от кредитных организаций бюджетами сельских поселений в валюте Российской Федерации</t>
  </si>
  <si>
    <t>91801020000100000710</t>
  </si>
  <si>
    <t>Бюджетные кредиты из других бюджетов бюджетной системы Российской Федерации</t>
  </si>
  <si>
    <t>91801030000000000000</t>
  </si>
  <si>
    <t>Бюджетные кредиты из других бюджетов бюджетной системы Российской Федерации в валюте Российской Федерации</t>
  </si>
  <si>
    <t>91801030100000000000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</si>
  <si>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</si>
  <si>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91801030100000000800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</si>
  <si>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</si>
  <si>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91801030100102602810</t>
  </si>
  <si>
    <t>Изменение остатков средств</t>
  </si>
  <si>
    <t>увеличение остатков средств, всего</t>
  </si>
  <si>
    <t xml:space="preserve">  Увеличение остатков средств бюджетов</t>
  </si>
  <si>
    <t>91801000000000000500</t>
  </si>
  <si>
    <t xml:space="preserve">  Увеличение прочих остатков средств бюджетов</t>
  </si>
  <si>
    <t>91801050200000000500</t>
  </si>
  <si>
    <t xml:space="preserve">  Увеличение прочих остатков денежных средств бюджетов</t>
  </si>
  <si>
    <t>91801050201000000510</t>
  </si>
  <si>
    <t xml:space="preserve">  Увеличение прочих остатков денежных средств бюджетов сельских поселений</t>
  </si>
  <si>
    <t>91801050201100000510</t>
  </si>
  <si>
    <t>уменьшение остатков средств, всего</t>
  </si>
  <si>
    <t xml:space="preserve">  Уменьшение остатков средств бюджетов</t>
  </si>
  <si>
    <t>91801000000000000600</t>
  </si>
  <si>
    <t xml:space="preserve">  Уменьшение прочих остатков средств бюджетов</t>
  </si>
  <si>
    <t>91801050200000000600</t>
  </si>
  <si>
    <t xml:space="preserve">  Уменьшение прочих остатков денежных средств бюджетов</t>
  </si>
  <si>
    <t>91801050201000000610</t>
  </si>
  <si>
    <t xml:space="preserve">  Уменьшение прочих остатков денежных средств бюджетов сельских поселений</t>
  </si>
  <si>
    <t>91801050201100000610</t>
  </si>
  <si>
    <t/>
  </si>
  <si>
    <t>Приложение</t>
  </si>
  <si>
    <t>к постановлению Администрации</t>
  </si>
  <si>
    <t>Саловского сельского поселения</t>
  </si>
  <si>
    <t>Лямбирского муниципального района</t>
  </si>
  <si>
    <t>(в рублях)</t>
  </si>
  <si>
    <t>Отчет об исполнении бюджета  Саловского сельского поселения Лямбирского муниципального района за 1 квартал 2020 года</t>
  </si>
  <si>
    <t>Утверждено</t>
  </si>
  <si>
    <t>Процент исполнения</t>
  </si>
  <si>
    <t>3</t>
  </si>
  <si>
    <t xml:space="preserve"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</t>
  </si>
  <si>
    <t>"24" апреля 2020 г.№35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</si>
</sst>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8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1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8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8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hair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4" fillId="0" borderId="11">
      <alignment horizontal="left"/>
    </xf>
  </cellStyleXfs>
  <cellXfs count="18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6" fillId="0" borderId="1" xfId="14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7" fillId="0" borderId="1" xfId="140" applyNumberFormat="1" applyProtection="1"/>
    <xf numFmtId="0" fontId="14" fillId="0" borderId="1" xfId="157" applyNumberFormat="1" applyProtection="1"/>
    <xf numFmtId="0" fontId="6" fillId="0" borderId="1" xfId="17" applyNumberFormat="1" applyAlignment="1" applyProtection="1"/>
    <xf numFmtId="0" fontId="23" fillId="0" borderId="1" xfId="40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6" fillId="0" borderId="1" xfId="18" applyNumberFormat="1" applyAlignment="1" applyProtection="1">
      <alignment horizontal="center"/>
    </xf>
    <xf numFmtId="0" fontId="2" fillId="0" borderId="1" xfId="2" applyNumberFormat="1" applyBorder="1" applyProtection="1">
      <alignment horizontal="right"/>
    </xf>
    <xf numFmtId="49" fontId="6" fillId="0" borderId="1" xfId="19" applyBorder="1" applyAlignment="1" applyProtection="1">
      <alignment horizontal="center"/>
    </xf>
    <xf numFmtId="0" fontId="6" fillId="0" borderId="41" xfId="35" applyNumberFormat="1" applyBorder="1" applyAlignment="1" applyProtection="1">
      <alignment horizontal="center"/>
    </xf>
    <xf numFmtId="4" fontId="6" fillId="0" borderId="41" xfId="35" applyBorder="1" applyAlignment="1" applyProtection="1">
      <alignment horizontal="center"/>
      <protection locked="0"/>
    </xf>
    <xf numFmtId="4" fontId="15" fillId="0" borderId="41" xfId="35" applyFont="1" applyBorder="1" applyAlignment="1" applyProtection="1">
      <alignment horizontal="center"/>
      <protection locked="0"/>
    </xf>
    <xf numFmtId="0" fontId="0" fillId="0" borderId="51" xfId="0" applyBorder="1" applyProtection="1">
      <protection locked="0"/>
    </xf>
    <xf numFmtId="0" fontId="0" fillId="0" borderId="52" xfId="0" applyBorder="1" applyProtection="1">
      <protection locked="0"/>
    </xf>
    <xf numFmtId="0" fontId="15" fillId="0" borderId="12" xfId="28" applyNumberFormat="1" applyFont="1" applyProtection="1">
      <alignment horizontal="center" vertical="center"/>
    </xf>
    <xf numFmtId="0" fontId="15" fillId="0" borderId="56" xfId="29" applyNumberFormat="1" applyFont="1" applyBorder="1" applyProtection="1">
      <alignment horizontal="center" vertical="center"/>
    </xf>
    <xf numFmtId="4" fontId="26" fillId="0" borderId="56" xfId="34" applyFont="1" applyBorder="1" applyAlignment="1" applyProtection="1">
      <alignment horizontal="center" vertical="center"/>
    </xf>
    <xf numFmtId="4" fontId="26" fillId="0" borderId="50" xfId="34" applyFont="1" applyBorder="1" applyAlignment="1" applyProtection="1">
      <alignment horizontal="center" vertical="center"/>
    </xf>
    <xf numFmtId="49" fontId="15" fillId="0" borderId="58" xfId="33" applyNumberFormat="1" applyFont="1" applyBorder="1" applyProtection="1">
      <alignment horizontal="center" vertical="center"/>
    </xf>
    <xf numFmtId="4" fontId="15" fillId="0" borderId="22" xfId="34" applyNumberFormat="1" applyFont="1" applyBorder="1" applyProtection="1">
      <alignment horizontal="right" vertical="center" shrinkToFit="1"/>
    </xf>
    <xf numFmtId="49" fontId="15" fillId="0" borderId="12" xfId="38" applyNumberFormat="1" applyFont="1" applyBorder="1" applyProtection="1">
      <alignment horizontal="center" wrapText="1"/>
    </xf>
    <xf numFmtId="49" fontId="15" fillId="0" borderId="11" xfId="39" applyNumberFormat="1" applyFont="1" applyProtection="1">
      <alignment horizontal="center" vertical="center"/>
    </xf>
    <xf numFmtId="165" fontId="15" fillId="0" borderId="11" xfId="40" applyNumberFormat="1" applyFont="1" applyProtection="1">
      <alignment horizontal="right" vertical="center" shrinkToFit="1"/>
    </xf>
    <xf numFmtId="49" fontId="15" fillId="0" borderId="58" xfId="44" applyNumberFormat="1" applyFont="1" applyBorder="1" applyProtection="1">
      <alignment horizontal="center"/>
    </xf>
    <xf numFmtId="4" fontId="15" fillId="0" borderId="22" xfId="45" applyNumberFormat="1" applyFont="1" applyProtection="1">
      <alignment horizontal="right" shrinkToFit="1"/>
    </xf>
    <xf numFmtId="49" fontId="15" fillId="0" borderId="59" xfId="44" applyNumberFormat="1" applyFont="1" applyBorder="1" applyProtection="1">
      <alignment horizontal="center"/>
    </xf>
    <xf numFmtId="4" fontId="15" fillId="0" borderId="53" xfId="45" applyNumberFormat="1" applyFont="1" applyBorder="1" applyProtection="1">
      <alignment horizontal="right" shrinkToFit="1"/>
    </xf>
    <xf numFmtId="4" fontId="15" fillId="0" borderId="54" xfId="45" applyNumberFormat="1" applyFont="1" applyBorder="1" applyProtection="1">
      <alignment horizontal="right" shrinkToFit="1"/>
    </xf>
    <xf numFmtId="4" fontId="15" fillId="0" borderId="23" xfId="35" applyNumberFormat="1" applyFont="1" applyBorder="1" applyAlignment="1" applyProtection="1">
      <alignment horizontal="right" shrinkToFit="1"/>
    </xf>
    <xf numFmtId="0" fontId="15" fillId="0" borderId="60" xfId="31" applyNumberFormat="1" applyFont="1" applyBorder="1" applyAlignment="1" applyProtection="1">
      <alignment horizontal="left" vertical="top" wrapText="1"/>
    </xf>
    <xf numFmtId="0" fontId="15" fillId="0" borderId="61" xfId="36" applyNumberFormat="1" applyFont="1" applyBorder="1" applyAlignment="1" applyProtection="1">
      <alignment horizontal="left" vertical="top" wrapText="1"/>
    </xf>
    <xf numFmtId="0" fontId="15" fillId="0" borderId="62" xfId="42" applyNumberFormat="1" applyFont="1" applyBorder="1" applyAlignment="1" applyProtection="1">
      <alignment horizontal="left" vertical="top" wrapText="1"/>
    </xf>
    <xf numFmtId="0" fontId="15" fillId="0" borderId="63" xfId="42" applyNumberFormat="1" applyFont="1" applyBorder="1" applyAlignment="1" applyProtection="1">
      <alignment horizontal="left" vertical="top" wrapText="1"/>
    </xf>
    <xf numFmtId="4" fontId="15" fillId="0" borderId="55" xfId="35" applyNumberFormat="1" applyFont="1" applyBorder="1" applyAlignment="1" applyProtection="1">
      <alignment horizontal="right" shrinkToFit="1"/>
    </xf>
    <xf numFmtId="0" fontId="14" fillId="0" borderId="1" xfId="50" applyNumberFormat="1" applyFont="1" applyBorder="1" applyAlignment="1" applyProtection="1"/>
    <xf numFmtId="0" fontId="13" fillId="0" borderId="1" xfId="49" applyNumberFormat="1" applyBorder="1" applyProtection="1"/>
    <xf numFmtId="0" fontId="13" fillId="0" borderId="41" xfId="49" applyNumberFormat="1" applyBorder="1" applyProtection="1"/>
    <xf numFmtId="0" fontId="3" fillId="0" borderId="1" xfId="79" applyNumberFormat="1" applyBorder="1" applyProtection="1"/>
    <xf numFmtId="0" fontId="15" fillId="0" borderId="61" xfId="56" applyNumberFormat="1" applyFont="1" applyBorder="1" applyAlignment="1" applyProtection="1">
      <alignment horizontal="center" vertical="center"/>
    </xf>
    <xf numFmtId="0" fontId="15" fillId="0" borderId="94" xfId="57" applyNumberFormat="1" applyFont="1" applyBorder="1" applyAlignment="1" applyProtection="1">
      <alignment horizontal="center" vertical="center"/>
    </xf>
    <xf numFmtId="4" fontId="26" fillId="0" borderId="26" xfId="59" applyFont="1" applyBorder="1" applyAlignment="1" applyProtection="1">
      <alignment horizontal="center" vertical="center"/>
    </xf>
    <xf numFmtId="4" fontId="26" fillId="0" borderId="95" xfId="59" applyFont="1" applyBorder="1" applyAlignment="1" applyProtection="1">
      <alignment horizontal="center" vertical="center"/>
    </xf>
    <xf numFmtId="4" fontId="26" fillId="0" borderId="69" xfId="59" applyFont="1" applyBorder="1" applyAlignment="1" applyProtection="1">
      <alignment horizontal="center" vertical="center"/>
    </xf>
    <xf numFmtId="49" fontId="15" fillId="0" borderId="58" xfId="58" applyNumberFormat="1" applyFont="1" applyBorder="1" applyProtection="1">
      <alignment horizontal="center" vertical="center"/>
    </xf>
    <xf numFmtId="4" fontId="15" fillId="0" borderId="91" xfId="59" applyNumberFormat="1" applyFont="1" applyBorder="1" applyProtection="1">
      <alignment horizontal="right" shrinkToFit="1"/>
    </xf>
    <xf numFmtId="4" fontId="15" fillId="0" borderId="22" xfId="59" applyNumberFormat="1" applyFont="1" applyBorder="1" applyProtection="1">
      <alignment horizontal="right" shrinkToFit="1"/>
    </xf>
    <xf numFmtId="4" fontId="15" fillId="0" borderId="79" xfId="60" applyNumberFormat="1" applyFont="1" applyBorder="1" applyProtection="1">
      <alignment horizontal="right" shrinkToFit="1"/>
    </xf>
    <xf numFmtId="49" fontId="15" fillId="0" borderId="73" xfId="63" applyNumberFormat="1" applyFont="1" applyBorder="1" applyProtection="1">
      <alignment horizontal="center" vertical="center"/>
    </xf>
    <xf numFmtId="165" fontId="15" fillId="0" borderId="26" xfId="64" applyNumberFormat="1" applyFont="1" applyProtection="1">
      <alignment horizontal="right" vertical="center" shrinkToFit="1"/>
    </xf>
    <xf numFmtId="49" fontId="15" fillId="0" borderId="26" xfId="63" applyNumberFormat="1" applyFont="1" applyProtection="1">
      <alignment horizontal="center" vertical="center"/>
    </xf>
    <xf numFmtId="4" fontId="15" fillId="0" borderId="82" xfId="60" applyNumberFormat="1" applyFont="1" applyBorder="1" applyProtection="1">
      <alignment horizontal="right" shrinkToFit="1"/>
    </xf>
    <xf numFmtId="49" fontId="15" fillId="0" borderId="93" xfId="68" applyNumberFormat="1" applyFont="1" applyBorder="1" applyProtection="1">
      <alignment horizontal="center"/>
    </xf>
    <xf numFmtId="4" fontId="15" fillId="0" borderId="91" xfId="69" applyNumberFormat="1" applyFont="1" applyBorder="1" applyProtection="1">
      <alignment horizontal="right" shrinkToFit="1"/>
    </xf>
    <xf numFmtId="4" fontId="15" fillId="0" borderId="84" xfId="60" applyNumberFormat="1" applyFont="1" applyBorder="1" applyProtection="1">
      <alignment horizontal="right" shrinkToFit="1"/>
    </xf>
    <xf numFmtId="49" fontId="15" fillId="0" borderId="58" xfId="68" applyNumberFormat="1" applyFont="1" applyBorder="1" applyProtection="1">
      <alignment horizontal="center"/>
    </xf>
    <xf numFmtId="4" fontId="15" fillId="0" borderId="22" xfId="69" applyNumberFormat="1" applyFont="1" applyProtection="1">
      <alignment horizontal="right" shrinkToFit="1"/>
    </xf>
    <xf numFmtId="49" fontId="15" fillId="0" borderId="3" xfId="68" applyNumberFormat="1" applyFont="1" applyBorder="1" applyProtection="1">
      <alignment horizontal="center"/>
    </xf>
    <xf numFmtId="49" fontId="15" fillId="0" borderId="88" xfId="68" applyNumberFormat="1" applyFont="1" applyBorder="1" applyProtection="1">
      <alignment horizontal="center"/>
    </xf>
    <xf numFmtId="4" fontId="15" fillId="0" borderId="58" xfId="69" applyNumberFormat="1" applyFont="1" applyBorder="1" applyProtection="1">
      <alignment horizontal="right" shrinkToFit="1"/>
    </xf>
    <xf numFmtId="49" fontId="15" fillId="0" borderId="89" xfId="68" applyNumberFormat="1" applyFont="1" applyBorder="1" applyProtection="1">
      <alignment horizontal="center"/>
    </xf>
    <xf numFmtId="49" fontId="15" fillId="0" borderId="90" xfId="68" applyNumberFormat="1" applyFont="1" applyBorder="1" applyProtection="1">
      <alignment horizontal="center"/>
    </xf>
    <xf numFmtId="4" fontId="15" fillId="0" borderId="83" xfId="60" applyNumberFormat="1" applyFont="1" applyBorder="1" applyProtection="1">
      <alignment horizontal="right" shrinkToFit="1"/>
    </xf>
    <xf numFmtId="4" fontId="15" fillId="0" borderId="85" xfId="69" applyNumberFormat="1" applyFont="1" applyBorder="1" applyProtection="1">
      <alignment horizontal="right" shrinkToFit="1"/>
    </xf>
    <xf numFmtId="4" fontId="15" fillId="0" borderId="97" xfId="60" applyNumberFormat="1" applyFont="1" applyBorder="1" applyProtection="1">
      <alignment horizontal="right" shrinkToFit="1"/>
    </xf>
    <xf numFmtId="4" fontId="15" fillId="0" borderId="86" xfId="60" applyNumberFormat="1" applyFont="1" applyBorder="1" applyProtection="1">
      <alignment horizontal="right" shrinkToFit="1"/>
    </xf>
    <xf numFmtId="4" fontId="15" fillId="0" borderId="56" xfId="69" applyNumberFormat="1" applyFont="1" applyBorder="1" applyProtection="1">
      <alignment horizontal="right" shrinkToFit="1"/>
    </xf>
    <xf numFmtId="4" fontId="15" fillId="0" borderId="53" xfId="69" applyNumberFormat="1" applyFont="1" applyBorder="1" applyProtection="1">
      <alignment horizontal="right" shrinkToFit="1"/>
    </xf>
    <xf numFmtId="0" fontId="15" fillId="0" borderId="81" xfId="72" applyNumberFormat="1" applyFont="1" applyBorder="1" applyProtection="1"/>
    <xf numFmtId="0" fontId="15" fillId="0" borderId="80" xfId="72" applyNumberFormat="1" applyFont="1" applyBorder="1" applyProtection="1"/>
    <xf numFmtId="0" fontId="15" fillId="0" borderId="78" xfId="72" applyNumberFormat="1" applyFont="1" applyBorder="1" applyProtection="1"/>
    <xf numFmtId="49" fontId="15" fillId="0" borderId="76" xfId="75" applyNumberFormat="1" applyFont="1" applyBorder="1" applyProtection="1">
      <alignment horizontal="center"/>
    </xf>
    <xf numFmtId="2" fontId="15" fillId="0" borderId="77" xfId="76" applyNumberFormat="1" applyFont="1" applyBorder="1" applyProtection="1">
      <alignment horizontal="center" shrinkToFit="1"/>
    </xf>
    <xf numFmtId="4" fontId="15" fillId="0" borderId="77" xfId="77" applyNumberFormat="1" applyFont="1" applyBorder="1" applyProtection="1">
      <alignment horizontal="right" shrinkToFit="1"/>
    </xf>
    <xf numFmtId="4" fontId="15" fillId="0" borderId="23" xfId="60" applyNumberFormat="1" applyFont="1" applyBorder="1" applyProtection="1">
      <alignment horizontal="right" shrinkToFit="1"/>
    </xf>
    <xf numFmtId="0" fontId="15" fillId="0" borderId="92" xfId="56" applyNumberFormat="1" applyFont="1" applyBorder="1" applyAlignment="1" applyProtection="1">
      <alignment horizontal="left" vertical="top" wrapText="1"/>
    </xf>
    <xf numFmtId="0" fontId="15" fillId="0" borderId="96" xfId="61" applyNumberFormat="1" applyFont="1" applyBorder="1" applyAlignment="1" applyProtection="1">
      <alignment horizontal="left" vertical="top" wrapText="1"/>
    </xf>
    <xf numFmtId="0" fontId="15" fillId="0" borderId="80" xfId="66" applyNumberFormat="1" applyFont="1" applyBorder="1" applyAlignment="1" applyProtection="1">
      <alignment horizontal="left" vertical="top" wrapText="1"/>
    </xf>
    <xf numFmtId="0" fontId="15" fillId="0" borderId="62" xfId="66" applyNumberFormat="1" applyFont="1" applyBorder="1" applyAlignment="1" applyProtection="1">
      <alignment horizontal="left" vertical="top" wrapText="1"/>
    </xf>
    <xf numFmtId="0" fontId="15" fillId="0" borderId="87" xfId="66" applyNumberFormat="1" applyFont="1" applyBorder="1" applyAlignment="1" applyProtection="1">
      <alignment horizontal="left" vertical="top" wrapText="1"/>
    </xf>
    <xf numFmtId="0" fontId="15" fillId="0" borderId="75" xfId="66" applyNumberFormat="1" applyFont="1" applyBorder="1" applyAlignment="1" applyProtection="1">
      <alignment horizontal="left" vertical="top" wrapText="1"/>
    </xf>
    <xf numFmtId="0" fontId="15" fillId="0" borderId="75" xfId="71" applyNumberFormat="1" applyFont="1" applyBorder="1" applyAlignment="1" applyProtection="1">
      <alignment vertical="top"/>
    </xf>
    <xf numFmtId="0" fontId="15" fillId="0" borderId="57" xfId="73" applyNumberFormat="1" applyFont="1" applyBorder="1" applyAlignment="1" applyProtection="1">
      <alignment horizontal="left" vertical="top" wrapText="1"/>
    </xf>
    <xf numFmtId="0" fontId="17" fillId="0" borderId="1" xfId="140" applyNumberFormat="1" applyBorder="1" applyAlignment="1" applyProtection="1">
      <alignment horizontal="right"/>
    </xf>
    <xf numFmtId="0" fontId="14" fillId="0" borderId="1" xfId="86" applyNumberFormat="1" applyBorder="1" applyProtection="1"/>
    <xf numFmtId="0" fontId="14" fillId="0" borderId="1" xfId="82" applyNumberFormat="1" applyBorder="1" applyProtection="1">
      <alignment horizontal="left" wrapText="1"/>
    </xf>
    <xf numFmtId="0" fontId="19" fillId="0" borderId="104" xfId="156" applyNumberFormat="1" applyBorder="1" applyProtection="1">
      <alignment horizontal="center"/>
    </xf>
    <xf numFmtId="0" fontId="15" fillId="0" borderId="72" xfId="109" applyNumberFormat="1" applyFont="1" applyBorder="1" applyAlignment="1" applyProtection="1">
      <alignment horizontal="center"/>
    </xf>
    <xf numFmtId="0" fontId="15" fillId="0" borderId="56" xfId="109" applyNumberFormat="1" applyFont="1" applyBorder="1" applyAlignment="1" applyProtection="1">
      <alignment horizontal="center"/>
    </xf>
    <xf numFmtId="0" fontId="15" fillId="0" borderId="26" xfId="109" applyNumberFormat="1" applyFont="1" applyBorder="1" applyAlignment="1" applyProtection="1">
      <alignment horizontal="center"/>
    </xf>
    <xf numFmtId="4" fontId="26" fillId="0" borderId="50" xfId="59" applyFont="1" applyBorder="1" applyAlignment="1" applyProtection="1">
      <alignment horizontal="center" vertical="center"/>
    </xf>
    <xf numFmtId="49" fontId="15" fillId="0" borderId="58" xfId="95" applyNumberFormat="1" applyFont="1" applyBorder="1" applyProtection="1">
      <alignment horizontal="center" vertical="center"/>
    </xf>
    <xf numFmtId="165" fontId="15" fillId="0" borderId="22" xfId="96" applyNumberFormat="1" applyFont="1" applyProtection="1">
      <alignment horizontal="right" vertical="center" shrinkToFit="1"/>
    </xf>
    <xf numFmtId="165" fontId="15" fillId="0" borderId="91" xfId="96" applyNumberFormat="1" applyFont="1" applyBorder="1" applyProtection="1">
      <alignment horizontal="right" vertical="center" shrinkToFit="1"/>
    </xf>
    <xf numFmtId="165" fontId="15" fillId="0" borderId="23" xfId="97" applyNumberFormat="1" applyFont="1" applyProtection="1">
      <alignment horizontal="right" vertical="center" shrinkToFit="1"/>
    </xf>
    <xf numFmtId="0" fontId="15" fillId="0" borderId="26" xfId="99" applyNumberFormat="1" applyFont="1" applyProtection="1"/>
    <xf numFmtId="49" fontId="15" fillId="0" borderId="93" xfId="95" applyNumberFormat="1" applyFont="1" applyBorder="1" applyProtection="1">
      <alignment horizontal="center" vertical="center"/>
    </xf>
    <xf numFmtId="49" fontId="15" fillId="0" borderId="12" xfId="102" applyNumberFormat="1" applyFont="1" applyBorder="1" applyProtection="1">
      <alignment horizontal="center" vertical="center"/>
    </xf>
    <xf numFmtId="165" fontId="15" fillId="0" borderId="11" xfId="103" applyNumberFormat="1" applyFont="1" applyProtection="1">
      <alignment horizontal="right" vertical="center" shrinkToFit="1"/>
    </xf>
    <xf numFmtId="165" fontId="15" fillId="0" borderId="54" xfId="103" applyNumberFormat="1" applyFont="1" applyBorder="1" applyProtection="1">
      <alignment horizontal="right" vertical="center" shrinkToFit="1"/>
    </xf>
    <xf numFmtId="0" fontId="15" fillId="0" borderId="22" xfId="26" applyNumberFormat="1" applyFont="1" applyBorder="1" applyProtection="1">
      <alignment horizontal="center" vertical="top" wrapText="1"/>
    </xf>
    <xf numFmtId="0" fontId="15" fillId="0" borderId="11" xfId="26" applyFont="1" applyBorder="1" applyProtection="1">
      <alignment horizontal="center" vertical="top" wrapText="1"/>
      <protection locked="0"/>
    </xf>
    <xf numFmtId="49" fontId="26" fillId="0" borderId="43" xfId="30" applyFont="1" applyBorder="1" applyAlignment="1" applyProtection="1">
      <alignment horizontal="center" vertical="top" wrapText="1"/>
    </xf>
    <xf numFmtId="49" fontId="15" fillId="0" borderId="47" xfId="30" applyFont="1" applyBorder="1" applyAlignment="1" applyProtection="1">
      <alignment horizontal="center" vertical="top" wrapText="1"/>
      <protection locked="0"/>
    </xf>
    <xf numFmtId="0" fontId="24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25" fillId="0" borderId="1" xfId="35" applyNumberFormat="1" applyFont="1" applyBorder="1" applyAlignment="1" applyProtection="1">
      <alignment horizontal="center"/>
    </xf>
    <xf numFmtId="4" fontId="25" fillId="0" borderId="1" xfId="35" applyFont="1" applyBorder="1" applyAlignment="1" applyProtection="1">
      <alignment horizontal="center"/>
      <protection locked="0"/>
    </xf>
    <xf numFmtId="49" fontId="26" fillId="0" borderId="44" xfId="30" applyFont="1" applyBorder="1" applyAlignment="1" applyProtection="1">
      <alignment horizontal="center" vertical="top" wrapText="1"/>
    </xf>
    <xf numFmtId="0" fontId="27" fillId="0" borderId="44" xfId="0" applyFont="1" applyBorder="1" applyAlignment="1">
      <alignment horizontal="center" vertical="top" wrapText="1"/>
    </xf>
    <xf numFmtId="0" fontId="27" fillId="0" borderId="49" xfId="0" applyFont="1" applyBorder="1" applyAlignment="1">
      <alignment horizontal="center" vertical="top" wrapText="1"/>
    </xf>
    <xf numFmtId="49" fontId="26" fillId="0" borderId="45" xfId="30" applyFont="1" applyBorder="1" applyAlignment="1" applyProtection="1">
      <alignment horizontal="center" vertical="top" wrapText="1"/>
    </xf>
    <xf numFmtId="49" fontId="15" fillId="0" borderId="48" xfId="30" applyFont="1" applyBorder="1" applyAlignment="1" applyProtection="1">
      <alignment horizontal="center" vertical="top" wrapText="1"/>
      <protection locked="0"/>
    </xf>
    <xf numFmtId="0" fontId="15" fillId="0" borderId="42" xfId="26" applyNumberFormat="1" applyFont="1" applyBorder="1" applyProtection="1">
      <alignment horizontal="center" vertical="top" wrapText="1"/>
    </xf>
    <xf numFmtId="0" fontId="15" fillId="0" borderId="46" xfId="26" applyFont="1" applyBorder="1" applyProtection="1">
      <alignment horizontal="center" vertical="top" wrapText="1"/>
      <protection locked="0"/>
    </xf>
    <xf numFmtId="0" fontId="23" fillId="0" borderId="1" xfId="4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/>
    </xf>
    <xf numFmtId="0" fontId="0" fillId="0" borderId="0" xfId="0" applyAlignment="1"/>
    <xf numFmtId="0" fontId="11" fillId="0" borderId="1" xfId="47" applyNumberFormat="1" applyAlignment="1" applyProtection="1">
      <alignment horizontal="center" wrapText="1"/>
    </xf>
    <xf numFmtId="0" fontId="11" fillId="0" borderId="1" xfId="47" applyAlignment="1">
      <alignment horizontal="center" wrapText="1"/>
    </xf>
    <xf numFmtId="0" fontId="0" fillId="0" borderId="0" xfId="0" applyAlignment="1">
      <alignment wrapText="1"/>
    </xf>
    <xf numFmtId="49" fontId="15" fillId="0" borderId="44" xfId="55" applyFont="1" applyBorder="1" applyAlignment="1" applyProtection="1">
      <alignment horizontal="center" vertical="top" wrapText="1"/>
    </xf>
    <xf numFmtId="49" fontId="15" fillId="0" borderId="44" xfId="55" applyFont="1" applyBorder="1" applyAlignment="1" applyProtection="1">
      <alignment horizontal="center" vertical="top" wrapText="1"/>
      <protection locked="0"/>
    </xf>
    <xf numFmtId="49" fontId="26" fillId="0" borderId="66" xfId="55" applyFont="1" applyBorder="1" applyAlignment="1" applyProtection="1">
      <alignment horizontal="center" vertical="top" wrapText="1"/>
    </xf>
    <xf numFmtId="0" fontId="27" fillId="0" borderId="67" xfId="0" applyFont="1" applyBorder="1" applyAlignment="1">
      <alignment horizontal="center" vertical="top" wrapText="1"/>
    </xf>
    <xf numFmtId="0" fontId="27" fillId="0" borderId="68" xfId="0" applyFont="1" applyBorder="1" applyAlignment="1">
      <alignment horizontal="center" vertical="top" wrapText="1"/>
    </xf>
    <xf numFmtId="0" fontId="15" fillId="0" borderId="64" xfId="53" applyNumberFormat="1" applyFont="1" applyBorder="1" applyAlignment="1" applyProtection="1">
      <alignment horizontal="center" vertical="top" wrapText="1"/>
    </xf>
    <xf numFmtId="0" fontId="15" fillId="0" borderId="46" xfId="53" applyFont="1" applyBorder="1" applyAlignment="1" applyProtection="1">
      <alignment horizontal="center" vertical="top" wrapText="1"/>
      <protection locked="0"/>
    </xf>
    <xf numFmtId="0" fontId="15" fillId="0" borderId="74" xfId="53" applyFont="1" applyBorder="1" applyAlignment="1" applyProtection="1">
      <alignment horizontal="center" vertical="top" wrapText="1"/>
      <protection locked="0"/>
    </xf>
    <xf numFmtId="0" fontId="15" fillId="0" borderId="65" xfId="26" applyNumberFormat="1" applyFont="1" applyBorder="1" applyProtection="1">
      <alignment horizontal="center" vertical="top" wrapText="1"/>
    </xf>
    <xf numFmtId="49" fontId="15" fillId="0" borderId="70" xfId="55" applyFont="1" applyBorder="1" applyAlignment="1" applyProtection="1">
      <alignment horizontal="center" vertical="top" wrapText="1"/>
    </xf>
    <xf numFmtId="49" fontId="15" fillId="0" borderId="71" xfId="55" applyFont="1" applyBorder="1" applyAlignment="1" applyProtection="1">
      <alignment horizontal="center" vertical="top" wrapText="1"/>
      <protection locked="0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26" fillId="0" borderId="98" xfId="149" applyNumberFormat="1" applyFont="1" applyBorder="1" applyAlignment="1" applyProtection="1">
      <alignment horizontal="center" vertical="top" wrapText="1"/>
    </xf>
    <xf numFmtId="49" fontId="15" fillId="0" borderId="99" xfId="149" applyFont="1" applyBorder="1" applyAlignment="1" applyProtection="1">
      <alignment horizontal="center" vertical="top" wrapText="1"/>
      <protection locked="0"/>
    </xf>
    <xf numFmtId="0" fontId="15" fillId="0" borderId="64" xfId="87" applyNumberFormat="1" applyFont="1" applyBorder="1" applyProtection="1">
      <alignment horizontal="center" vertical="top" wrapText="1"/>
    </xf>
    <xf numFmtId="0" fontId="15" fillId="0" borderId="105" xfId="87" applyFont="1" applyBorder="1">
      <alignment horizontal="center" vertical="top" wrapText="1"/>
    </xf>
    <xf numFmtId="0" fontId="15" fillId="0" borderId="46" xfId="87" applyFont="1" applyBorder="1">
      <alignment horizontal="center" vertical="top" wrapText="1"/>
    </xf>
    <xf numFmtId="0" fontId="15" fillId="0" borderId="106" xfId="87" applyFont="1" applyBorder="1">
      <alignment horizontal="center" vertical="top" wrapText="1"/>
    </xf>
    <xf numFmtId="0" fontId="15" fillId="0" borderId="36" xfId="98" applyNumberFormat="1" applyFont="1" applyBorder="1" applyAlignment="1" applyProtection="1">
      <alignment horizontal="left" vertical="top" wrapText="1"/>
    </xf>
    <xf numFmtId="0" fontId="15" fillId="0" borderId="110" xfId="98" applyFont="1" applyBorder="1" applyAlignment="1">
      <alignment horizontal="left" vertical="top" wrapText="1"/>
    </xf>
    <xf numFmtId="0" fontId="15" fillId="0" borderId="102" xfId="149" applyNumberFormat="1" applyFont="1" applyBorder="1" applyAlignment="1" applyProtection="1">
      <alignment horizontal="center" vertical="top" wrapText="1"/>
    </xf>
    <xf numFmtId="49" fontId="15" fillId="0" borderId="12" xfId="149" applyFont="1" applyBorder="1" applyAlignment="1" applyProtection="1">
      <alignment horizontal="center" vertical="top" wrapText="1"/>
      <protection locked="0"/>
    </xf>
    <xf numFmtId="0" fontId="26" fillId="0" borderId="70" xfId="149" applyNumberFormat="1" applyFont="1" applyBorder="1" applyAlignment="1" applyProtection="1">
      <alignment horizontal="center" vertical="top" wrapText="1"/>
    </xf>
    <xf numFmtId="49" fontId="15" fillId="0" borderId="47" xfId="149" applyFont="1" applyBorder="1" applyAlignment="1" applyProtection="1">
      <alignment horizontal="center" vertical="top" wrapText="1"/>
      <protection locked="0"/>
    </xf>
    <xf numFmtId="0" fontId="15" fillId="0" borderId="74" xfId="91" applyNumberFormat="1" applyFont="1" applyBorder="1" applyProtection="1">
      <alignment horizontal="center"/>
    </xf>
    <xf numFmtId="0" fontId="15" fillId="0" borderId="108" xfId="91" applyFont="1" applyBorder="1">
      <alignment horizontal="center"/>
    </xf>
    <xf numFmtId="0" fontId="15" fillId="0" borderId="107" xfId="93" applyNumberFormat="1" applyFont="1" applyBorder="1" applyAlignment="1" applyProtection="1">
      <alignment horizontal="left" vertical="top" wrapText="1"/>
    </xf>
    <xf numFmtId="0" fontId="15" fillId="0" borderId="109" xfId="93" applyFont="1" applyBorder="1" applyAlignment="1">
      <alignment horizontal="left" vertical="top" wrapText="1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5" fillId="0" borderId="8" xfId="93" applyNumberFormat="1" applyFont="1" applyBorder="1" applyAlignment="1" applyProtection="1">
      <alignment horizontal="left" vertical="top" wrapText="1"/>
    </xf>
    <xf numFmtId="0" fontId="15" fillId="0" borderId="111" xfId="93" applyFont="1" applyBorder="1" applyAlignment="1">
      <alignment horizontal="left" vertical="top" wrapText="1"/>
    </xf>
    <xf numFmtId="0" fontId="15" fillId="0" borderId="100" xfId="129" applyNumberFormat="1" applyFont="1" applyBorder="1" applyAlignment="1" applyProtection="1">
      <alignment horizontal="center" vertical="top"/>
    </xf>
    <xf numFmtId="0" fontId="27" fillId="0" borderId="44" xfId="0" applyFont="1" applyBorder="1" applyAlignment="1">
      <alignment horizontal="center" vertical="top"/>
    </xf>
    <xf numFmtId="0" fontId="27" fillId="0" borderId="101" xfId="0" applyFont="1" applyBorder="1" applyAlignment="1">
      <alignment horizontal="center" vertical="top"/>
    </xf>
    <xf numFmtId="0" fontId="15" fillId="0" borderId="115" xfId="111" applyNumberFormat="1" applyFont="1" applyBorder="1" applyAlignment="1" applyProtection="1">
      <alignment horizontal="left" vertical="top" wrapText="1"/>
    </xf>
    <xf numFmtId="0" fontId="15" fillId="0" borderId="114" xfId="111" applyFont="1" applyBorder="1" applyAlignment="1">
      <alignment horizontal="left" vertical="top" wrapText="1"/>
    </xf>
    <xf numFmtId="0" fontId="15" fillId="0" borderId="118" xfId="111" applyNumberFormat="1" applyFont="1" applyBorder="1" applyAlignment="1" applyProtection="1">
      <alignment horizontal="left" vertical="top" wrapText="1"/>
    </xf>
    <xf numFmtId="0" fontId="15" fillId="0" borderId="116" xfId="111" applyFont="1" applyBorder="1" applyAlignment="1">
      <alignment horizontal="left" vertical="top" wrapText="1"/>
    </xf>
    <xf numFmtId="0" fontId="15" fillId="0" borderId="38" xfId="111" applyNumberFormat="1" applyFont="1" applyBorder="1" applyAlignment="1" applyProtection="1">
      <alignment horizontal="left" vertical="top" wrapText="1"/>
    </xf>
    <xf numFmtId="0" fontId="15" fillId="0" borderId="112" xfId="111" applyFont="1" applyBorder="1" applyAlignment="1">
      <alignment horizontal="left" vertical="top" wrapText="1"/>
    </xf>
    <xf numFmtId="0" fontId="15" fillId="0" borderId="7" xfId="109" applyNumberFormat="1" applyFont="1" applyBorder="1" applyAlignment="1" applyProtection="1">
      <alignment vertical="top" wrapText="1"/>
    </xf>
    <xf numFmtId="0" fontId="15" fillId="0" borderId="113" xfId="109" applyFont="1" applyBorder="1" applyAlignment="1">
      <alignment vertical="top" wrapText="1"/>
    </xf>
    <xf numFmtId="0" fontId="15" fillId="0" borderId="103" xfId="111" applyNumberFormat="1" applyFont="1" applyBorder="1" applyAlignment="1" applyProtection="1">
      <alignment horizontal="left" vertical="top" wrapText="1"/>
    </xf>
    <xf numFmtId="0" fontId="15" fillId="0" borderId="117" xfId="111" applyFont="1" applyBorder="1" applyAlignment="1">
      <alignment horizontal="left" vertical="top" wrapText="1"/>
    </xf>
    <xf numFmtId="0" fontId="15" fillId="0" borderId="8" xfId="111" applyNumberFormat="1" applyFont="1" applyBorder="1" applyAlignment="1" applyProtection="1">
      <alignment horizontal="left" vertical="top" wrapText="1"/>
    </xf>
    <xf numFmtId="0" fontId="15" fillId="0" borderId="111" xfId="111" applyFont="1" applyBorder="1" applyAlignment="1">
      <alignment horizontal="left" vertical="top" wrapText="1"/>
    </xf>
    <xf numFmtId="0" fontId="15" fillId="0" borderId="8" xfId="98" applyNumberFormat="1" applyFont="1" applyBorder="1" applyAlignment="1" applyProtection="1">
      <alignment horizontal="left" vertical="top" wrapText="1"/>
    </xf>
    <xf numFmtId="0" fontId="15" fillId="0" borderId="111" xfId="98" applyFont="1" applyBorder="1" applyAlignment="1">
      <alignment horizontal="left" vertical="top" wrapText="1"/>
    </xf>
    <xf numFmtId="0" fontId="15" fillId="0" borderId="107" xfId="107" applyNumberFormat="1" applyFont="1" applyBorder="1" applyAlignment="1" applyProtection="1">
      <alignment horizontal="left" vertical="top" wrapText="1"/>
    </xf>
    <xf numFmtId="0" fontId="15" fillId="0" borderId="109" xfId="107" applyFont="1" applyBorder="1" applyAlignment="1">
      <alignment horizontal="left" vertical="top" wrapText="1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11"/>
    <cellStyle name="xl133" xfId="110"/>
    <cellStyle name="xl134" xfId="133"/>
    <cellStyle name="xl135" xfId="135"/>
    <cellStyle name="xl136" xfId="141"/>
    <cellStyle name="xl137" xfId="145"/>
    <cellStyle name="xl138" xfId="148"/>
    <cellStyle name="xl139" xfId="152"/>
    <cellStyle name="xl140" xfId="153"/>
    <cellStyle name="xl141" xfId="146"/>
    <cellStyle name="xl142" xfId="112"/>
    <cellStyle name="xl143" xfId="121"/>
    <cellStyle name="xl144" xfId="136"/>
    <cellStyle name="xl145" xfId="142"/>
    <cellStyle name="xl146" xfId="149"/>
    <cellStyle name="xl147" xfId="151"/>
    <cellStyle name="xl148" xfId="113"/>
    <cellStyle name="xl149" xfId="117"/>
    <cellStyle name="xl150" xfId="122"/>
    <cellStyle name="xl151" xfId="126"/>
    <cellStyle name="xl152" xfId="134"/>
    <cellStyle name="xl153" xfId="137"/>
    <cellStyle name="xl154" xfId="150"/>
    <cellStyle name="xl155" xfId="155"/>
    <cellStyle name="xl156" xfId="159"/>
    <cellStyle name="xl157" xfId="114"/>
    <cellStyle name="xl158" xfId="118"/>
    <cellStyle name="xl159" xfId="123"/>
    <cellStyle name="xl160" xfId="156"/>
    <cellStyle name="xl161" xfId="167"/>
    <cellStyle name="xl162" xfId="157"/>
    <cellStyle name="xl163" xfId="119"/>
    <cellStyle name="xl164" xfId="124"/>
    <cellStyle name="xl165" xfId="127"/>
    <cellStyle name="xl166" xfId="130"/>
    <cellStyle name="xl167" xfId="138"/>
    <cellStyle name="xl168" xfId="143"/>
    <cellStyle name="xl169" xfId="154"/>
    <cellStyle name="xl170" xfId="147"/>
    <cellStyle name="xl171" xfId="140"/>
    <cellStyle name="xl172" xfId="115"/>
    <cellStyle name="xl173" xfId="128"/>
    <cellStyle name="xl174" xfId="131"/>
    <cellStyle name="xl175" xfId="144"/>
    <cellStyle name="xl176" xfId="139"/>
    <cellStyle name="xl177" xfId="116"/>
    <cellStyle name="xl178" xfId="120"/>
    <cellStyle name="xl179" xfId="125"/>
    <cellStyle name="xl180" xfId="129"/>
    <cellStyle name="xl181" xfId="132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70" zoomScaleNormal="100" zoomScaleSheetLayoutView="100" workbookViewId="0">
      <selection activeCell="D11" sqref="D11:D15"/>
    </sheetView>
  </sheetViews>
  <sheetFormatPr defaultColWidth="9" defaultRowHeight="15" x14ac:dyDescent="0.25"/>
  <cols>
    <col min="1" max="1" width="0.28515625" style="1" customWidth="1"/>
    <col min="2" max="2" width="63.28515625" style="1" customWidth="1"/>
    <col min="3" max="3" width="20.42578125" style="1" customWidth="1"/>
    <col min="4" max="4" width="11.42578125" style="1" customWidth="1"/>
    <col min="5" max="5" width="10.7109375" style="1" customWidth="1"/>
    <col min="6" max="6" width="11.140625" style="1" customWidth="1"/>
    <col min="7" max="7" width="8" style="1" customWidth="1"/>
    <col min="8" max="16384" width="9" style="1"/>
  </cols>
  <sheetData>
    <row r="1" spans="1:7" x14ac:dyDescent="0.25">
      <c r="D1" s="11"/>
      <c r="E1" s="122" t="s">
        <v>297</v>
      </c>
      <c r="F1" s="123"/>
    </row>
    <row r="2" spans="1:7" ht="15" customHeight="1" x14ac:dyDescent="0.25">
      <c r="D2" s="122" t="s">
        <v>298</v>
      </c>
      <c r="E2" s="124"/>
      <c r="F2" s="124"/>
    </row>
    <row r="3" spans="1:7" ht="15" customHeight="1" x14ac:dyDescent="0.25">
      <c r="D3" s="122" t="s">
        <v>299</v>
      </c>
      <c r="E3" s="124"/>
      <c r="F3" s="124"/>
    </row>
    <row r="4" spans="1:7" ht="12.95" customHeight="1" x14ac:dyDescent="0.25">
      <c r="B4" s="2"/>
      <c r="C4" s="122" t="s">
        <v>300</v>
      </c>
      <c r="D4" s="124"/>
      <c r="E4" s="124"/>
      <c r="F4" s="124"/>
      <c r="G4" s="3"/>
    </row>
    <row r="5" spans="1:7" ht="12.95" customHeight="1" x14ac:dyDescent="0.25">
      <c r="B5" s="2"/>
      <c r="C5" s="122" t="s">
        <v>307</v>
      </c>
      <c r="D5" s="124"/>
      <c r="E5" s="124"/>
      <c r="F5" s="124"/>
      <c r="G5" s="3"/>
    </row>
    <row r="6" spans="1:7" ht="12.95" customHeight="1" x14ac:dyDescent="0.25">
      <c r="B6" s="2"/>
      <c r="C6" s="12"/>
      <c r="D6" s="13"/>
      <c r="E6" s="13"/>
      <c r="F6" s="13"/>
      <c r="G6" s="3"/>
    </row>
    <row r="7" spans="1:7" ht="36" customHeight="1" x14ac:dyDescent="0.25">
      <c r="B7" s="111" t="s">
        <v>302</v>
      </c>
      <c r="C7" s="112"/>
      <c r="D7" s="112"/>
      <c r="E7" s="112"/>
      <c r="F7" s="112"/>
      <c r="G7" s="3"/>
    </row>
    <row r="8" spans="1:7" ht="12.95" customHeight="1" x14ac:dyDescent="0.25">
      <c r="B8" s="4"/>
      <c r="C8" s="4"/>
      <c r="D8" s="14"/>
      <c r="E8" s="15"/>
      <c r="F8" s="16"/>
      <c r="G8" s="3"/>
    </row>
    <row r="9" spans="1:7" ht="15" customHeight="1" x14ac:dyDescent="0.25">
      <c r="B9" s="113" t="s">
        <v>0</v>
      </c>
      <c r="C9" s="114"/>
      <c r="D9" s="114"/>
      <c r="E9" s="114"/>
      <c r="F9" s="114"/>
      <c r="G9" s="3"/>
    </row>
    <row r="10" spans="1:7" ht="14.1" customHeight="1" thickBot="1" x14ac:dyDescent="0.3">
      <c r="B10" s="17"/>
      <c r="C10" s="18"/>
      <c r="D10" s="18"/>
      <c r="E10" s="18"/>
      <c r="F10" s="19" t="s">
        <v>301</v>
      </c>
      <c r="G10" s="3"/>
    </row>
    <row r="11" spans="1:7" ht="12.75" customHeight="1" x14ac:dyDescent="0.25">
      <c r="B11" s="120" t="s">
        <v>1</v>
      </c>
      <c r="C11" s="107" t="s">
        <v>2</v>
      </c>
      <c r="D11" s="109" t="s">
        <v>303</v>
      </c>
      <c r="E11" s="115" t="s">
        <v>4</v>
      </c>
      <c r="F11" s="118" t="s">
        <v>304</v>
      </c>
      <c r="G11" s="3"/>
    </row>
    <row r="12" spans="1:7" ht="9.9499999999999993" customHeight="1" x14ac:dyDescent="0.25">
      <c r="B12" s="121"/>
      <c r="C12" s="108"/>
      <c r="D12" s="110"/>
      <c r="E12" s="116"/>
      <c r="F12" s="119"/>
      <c r="G12" s="3"/>
    </row>
    <row r="13" spans="1:7" ht="9.9499999999999993" customHeight="1" x14ac:dyDescent="0.25">
      <c r="B13" s="121"/>
      <c r="C13" s="108"/>
      <c r="D13" s="110"/>
      <c r="E13" s="116"/>
      <c r="F13" s="119"/>
      <c r="G13" s="3"/>
    </row>
    <row r="14" spans="1:7" ht="6.75" customHeight="1" x14ac:dyDescent="0.25">
      <c r="B14" s="121"/>
      <c r="C14" s="108"/>
      <c r="D14" s="110"/>
      <c r="E14" s="116"/>
      <c r="F14" s="119"/>
      <c r="G14" s="3"/>
    </row>
    <row r="15" spans="1:7" ht="6" hidden="1" customHeight="1" x14ac:dyDescent="0.25">
      <c r="B15" s="121"/>
      <c r="C15" s="108"/>
      <c r="D15" s="110"/>
      <c r="E15" s="117"/>
      <c r="F15" s="119"/>
      <c r="G15" s="3"/>
    </row>
    <row r="16" spans="1:7" ht="15" customHeight="1" x14ac:dyDescent="0.25">
      <c r="A16" s="20"/>
      <c r="B16" s="22">
        <v>1</v>
      </c>
      <c r="C16" s="23">
        <v>2</v>
      </c>
      <c r="D16" s="24" t="s">
        <v>305</v>
      </c>
      <c r="E16" s="24" t="s">
        <v>5</v>
      </c>
      <c r="F16" s="25" t="s">
        <v>6</v>
      </c>
      <c r="G16" s="3"/>
    </row>
    <row r="17" spans="1:7" ht="12.95" customHeight="1" x14ac:dyDescent="0.25">
      <c r="A17" s="20"/>
      <c r="B17" s="37" t="s">
        <v>7</v>
      </c>
      <c r="C17" s="26" t="s">
        <v>8</v>
      </c>
      <c r="D17" s="27">
        <v>3066700</v>
      </c>
      <c r="E17" s="27">
        <v>329353.44</v>
      </c>
      <c r="F17" s="36">
        <f>E17/D17*100</f>
        <v>10.739669351420094</v>
      </c>
      <c r="G17" s="3"/>
    </row>
    <row r="18" spans="1:7" ht="12.75" customHeight="1" x14ac:dyDescent="0.25">
      <c r="A18" s="20"/>
      <c r="B18" s="38" t="s">
        <v>10</v>
      </c>
      <c r="C18" s="28"/>
      <c r="D18" s="29"/>
      <c r="E18" s="30"/>
      <c r="F18" s="36"/>
      <c r="G18" s="3"/>
    </row>
    <row r="19" spans="1:7" ht="14.25" customHeight="1" x14ac:dyDescent="0.25">
      <c r="A19" s="20"/>
      <c r="B19" s="39" t="s">
        <v>11</v>
      </c>
      <c r="C19" s="31" t="s">
        <v>12</v>
      </c>
      <c r="D19" s="32">
        <v>1975000</v>
      </c>
      <c r="E19" s="32">
        <v>195150.18</v>
      </c>
      <c r="F19" s="36">
        <f t="shared" ref="F19:F66" si="0">E19/D19*100</f>
        <v>9.8810217721518985</v>
      </c>
      <c r="G19" s="3"/>
    </row>
    <row r="20" spans="1:7" ht="17.25" customHeight="1" x14ac:dyDescent="0.25">
      <c r="A20" s="20"/>
      <c r="B20" s="39" t="s">
        <v>13</v>
      </c>
      <c r="C20" s="31" t="s">
        <v>14</v>
      </c>
      <c r="D20" s="32">
        <v>207000</v>
      </c>
      <c r="E20" s="32">
        <v>46299.74</v>
      </c>
      <c r="F20" s="36">
        <f t="shared" si="0"/>
        <v>22.36702415458937</v>
      </c>
      <c r="G20" s="3"/>
    </row>
    <row r="21" spans="1:7" ht="14.25" customHeight="1" x14ac:dyDescent="0.25">
      <c r="A21" s="20"/>
      <c r="B21" s="39" t="s">
        <v>15</v>
      </c>
      <c r="C21" s="31" t="s">
        <v>16</v>
      </c>
      <c r="D21" s="32">
        <v>207000</v>
      </c>
      <c r="E21" s="32">
        <v>46299.74</v>
      </c>
      <c r="F21" s="36">
        <f t="shared" si="0"/>
        <v>22.36702415458937</v>
      </c>
      <c r="G21" s="3"/>
    </row>
    <row r="22" spans="1:7" ht="49.5" customHeight="1" x14ac:dyDescent="0.25">
      <c r="A22" s="20"/>
      <c r="B22" s="39" t="s">
        <v>17</v>
      </c>
      <c r="C22" s="31" t="s">
        <v>18</v>
      </c>
      <c r="D22" s="32">
        <v>205000</v>
      </c>
      <c r="E22" s="32">
        <v>44852.02</v>
      </c>
      <c r="F22" s="36">
        <f t="shared" si="0"/>
        <v>21.879034146341461</v>
      </c>
      <c r="G22" s="3"/>
    </row>
    <row r="23" spans="1:7" ht="75.75" customHeight="1" x14ac:dyDescent="0.25">
      <c r="A23" s="20"/>
      <c r="B23" s="39" t="s">
        <v>19</v>
      </c>
      <c r="C23" s="31" t="s">
        <v>20</v>
      </c>
      <c r="D23" s="32">
        <v>205000</v>
      </c>
      <c r="E23" s="32">
        <v>44879.199999999997</v>
      </c>
      <c r="F23" s="36">
        <f t="shared" si="0"/>
        <v>21.892292682926829</v>
      </c>
      <c r="G23" s="3"/>
    </row>
    <row r="24" spans="1:7" ht="62.25" customHeight="1" x14ac:dyDescent="0.25">
      <c r="A24" s="20"/>
      <c r="B24" s="39" t="s">
        <v>21</v>
      </c>
      <c r="C24" s="31" t="s">
        <v>22</v>
      </c>
      <c r="D24" s="32" t="s">
        <v>9</v>
      </c>
      <c r="E24" s="32">
        <v>-12.61</v>
      </c>
      <c r="F24" s="36" t="e">
        <f t="shared" si="0"/>
        <v>#VALUE!</v>
      </c>
      <c r="G24" s="3"/>
    </row>
    <row r="25" spans="1:7" ht="75" customHeight="1" x14ac:dyDescent="0.25">
      <c r="A25" s="20"/>
      <c r="B25" s="39" t="s">
        <v>23</v>
      </c>
      <c r="C25" s="31" t="s">
        <v>24</v>
      </c>
      <c r="D25" s="32" t="s">
        <v>9</v>
      </c>
      <c r="E25" s="32">
        <v>-14.57</v>
      </c>
      <c r="F25" s="36">
        <v>0</v>
      </c>
      <c r="G25" s="3"/>
    </row>
    <row r="26" spans="1:7" ht="75.75" customHeight="1" x14ac:dyDescent="0.25">
      <c r="A26" s="20"/>
      <c r="B26" s="39" t="s">
        <v>25</v>
      </c>
      <c r="C26" s="31" t="s">
        <v>26</v>
      </c>
      <c r="D26" s="32">
        <v>1000</v>
      </c>
      <c r="E26" s="32" t="s">
        <v>9</v>
      </c>
      <c r="F26" s="36">
        <v>0</v>
      </c>
      <c r="G26" s="3"/>
    </row>
    <row r="27" spans="1:7" ht="87.75" customHeight="1" x14ac:dyDescent="0.25">
      <c r="A27" s="20"/>
      <c r="B27" s="39" t="s">
        <v>27</v>
      </c>
      <c r="C27" s="31" t="s">
        <v>28</v>
      </c>
      <c r="D27" s="32">
        <v>1000</v>
      </c>
      <c r="E27" s="32" t="s">
        <v>9</v>
      </c>
      <c r="F27" s="36">
        <v>0</v>
      </c>
      <c r="G27" s="3"/>
    </row>
    <row r="28" spans="1:7" ht="38.25" customHeight="1" x14ac:dyDescent="0.25">
      <c r="A28" s="20"/>
      <c r="B28" s="39" t="s">
        <v>29</v>
      </c>
      <c r="C28" s="31" t="s">
        <v>30</v>
      </c>
      <c r="D28" s="32">
        <v>1000</v>
      </c>
      <c r="E28" s="32">
        <v>1447.72</v>
      </c>
      <c r="F28" s="36">
        <f t="shared" si="0"/>
        <v>144.77200000000002</v>
      </c>
      <c r="G28" s="3"/>
    </row>
    <row r="29" spans="1:7" ht="50.25" customHeight="1" x14ac:dyDescent="0.25">
      <c r="A29" s="20"/>
      <c r="B29" s="39" t="s">
        <v>31</v>
      </c>
      <c r="C29" s="31" t="s">
        <v>32</v>
      </c>
      <c r="D29" s="32">
        <v>1000</v>
      </c>
      <c r="E29" s="32">
        <v>1427.4</v>
      </c>
      <c r="F29" s="36">
        <f t="shared" si="0"/>
        <v>142.74</v>
      </c>
      <c r="G29" s="3"/>
    </row>
    <row r="30" spans="1:7" ht="38.25" customHeight="1" x14ac:dyDescent="0.25">
      <c r="A30" s="20"/>
      <c r="B30" s="39" t="s">
        <v>33</v>
      </c>
      <c r="C30" s="31" t="s">
        <v>34</v>
      </c>
      <c r="D30" s="32" t="s">
        <v>9</v>
      </c>
      <c r="E30" s="32">
        <v>0.32</v>
      </c>
      <c r="F30" s="36">
        <v>0</v>
      </c>
      <c r="G30" s="3"/>
    </row>
    <row r="31" spans="1:7" ht="50.25" customHeight="1" x14ac:dyDescent="0.25">
      <c r="A31" s="20"/>
      <c r="B31" s="39" t="s">
        <v>35</v>
      </c>
      <c r="C31" s="31" t="s">
        <v>36</v>
      </c>
      <c r="D31" s="32" t="s">
        <v>9</v>
      </c>
      <c r="E31" s="32">
        <v>20</v>
      </c>
      <c r="F31" s="36">
        <v>0</v>
      </c>
      <c r="G31" s="3"/>
    </row>
    <row r="32" spans="1:7" x14ac:dyDescent="0.25">
      <c r="A32" s="20"/>
      <c r="B32" s="39" t="s">
        <v>37</v>
      </c>
      <c r="C32" s="31" t="s">
        <v>38</v>
      </c>
      <c r="D32" s="32">
        <v>1768000</v>
      </c>
      <c r="E32" s="32">
        <v>148850.44</v>
      </c>
      <c r="F32" s="36">
        <f t="shared" si="0"/>
        <v>8.4191425339366521</v>
      </c>
      <c r="G32" s="3"/>
    </row>
    <row r="33" spans="1:7" ht="12.75" customHeight="1" x14ac:dyDescent="0.25">
      <c r="A33" s="20"/>
      <c r="B33" s="39" t="s">
        <v>39</v>
      </c>
      <c r="C33" s="31" t="s">
        <v>40</v>
      </c>
      <c r="D33" s="32">
        <v>607400</v>
      </c>
      <c r="E33" s="32">
        <v>22769.71</v>
      </c>
      <c r="F33" s="36">
        <f t="shared" si="0"/>
        <v>3.748717484359565</v>
      </c>
      <c r="G33" s="3"/>
    </row>
    <row r="34" spans="1:7" ht="38.25" customHeight="1" x14ac:dyDescent="0.25">
      <c r="A34" s="20"/>
      <c r="B34" s="39" t="s">
        <v>41</v>
      </c>
      <c r="C34" s="31" t="s">
        <v>42</v>
      </c>
      <c r="D34" s="32">
        <v>607400</v>
      </c>
      <c r="E34" s="32">
        <v>22769.71</v>
      </c>
      <c r="F34" s="36">
        <f t="shared" si="0"/>
        <v>3.748717484359565</v>
      </c>
      <c r="G34" s="3"/>
    </row>
    <row r="35" spans="1:7" ht="51" customHeight="1" x14ac:dyDescent="0.25">
      <c r="A35" s="20"/>
      <c r="B35" s="39" t="s">
        <v>43</v>
      </c>
      <c r="C35" s="31" t="s">
        <v>44</v>
      </c>
      <c r="D35" s="32">
        <v>607400</v>
      </c>
      <c r="E35" s="32">
        <v>22239.919999999998</v>
      </c>
      <c r="F35" s="36">
        <f t="shared" si="0"/>
        <v>3.6614948962792231</v>
      </c>
      <c r="G35" s="3"/>
    </row>
    <row r="36" spans="1:7" ht="37.5" customHeight="1" x14ac:dyDescent="0.25">
      <c r="A36" s="20"/>
      <c r="B36" s="39" t="s">
        <v>45</v>
      </c>
      <c r="C36" s="31" t="s">
        <v>46</v>
      </c>
      <c r="D36" s="32" t="s">
        <v>9</v>
      </c>
      <c r="E36" s="32">
        <v>529.79</v>
      </c>
      <c r="F36" s="36">
        <v>0</v>
      </c>
      <c r="G36" s="3"/>
    </row>
    <row r="37" spans="1:7" x14ac:dyDescent="0.25">
      <c r="A37" s="20"/>
      <c r="B37" s="39" t="s">
        <v>47</v>
      </c>
      <c r="C37" s="31" t="s">
        <v>48</v>
      </c>
      <c r="D37" s="32">
        <v>1160600</v>
      </c>
      <c r="E37" s="32">
        <v>126080.73</v>
      </c>
      <c r="F37" s="36">
        <f t="shared" si="0"/>
        <v>10.863409443391349</v>
      </c>
      <c r="G37" s="3"/>
    </row>
    <row r="38" spans="1:7" ht="13.5" customHeight="1" x14ac:dyDescent="0.25">
      <c r="A38" s="20"/>
      <c r="B38" s="39" t="s">
        <v>49</v>
      </c>
      <c r="C38" s="31" t="s">
        <v>50</v>
      </c>
      <c r="D38" s="32">
        <v>480000</v>
      </c>
      <c r="E38" s="32">
        <v>118859</v>
      </c>
      <c r="F38" s="36">
        <f t="shared" si="0"/>
        <v>24.762291666666666</v>
      </c>
      <c r="G38" s="3"/>
    </row>
    <row r="39" spans="1:7" ht="27" customHeight="1" x14ac:dyDescent="0.25">
      <c r="A39" s="20"/>
      <c r="B39" s="39" t="s">
        <v>51</v>
      </c>
      <c r="C39" s="31" t="s">
        <v>52</v>
      </c>
      <c r="D39" s="32">
        <v>480000</v>
      </c>
      <c r="E39" s="32">
        <v>118859</v>
      </c>
      <c r="F39" s="36">
        <f t="shared" si="0"/>
        <v>24.762291666666666</v>
      </c>
      <c r="G39" s="3"/>
    </row>
    <row r="40" spans="1:7" ht="49.5" customHeight="1" x14ac:dyDescent="0.25">
      <c r="A40" s="20"/>
      <c r="B40" s="39" t="s">
        <v>53</v>
      </c>
      <c r="C40" s="31" t="s">
        <v>54</v>
      </c>
      <c r="D40" s="32">
        <v>480000</v>
      </c>
      <c r="E40" s="32">
        <v>128859</v>
      </c>
      <c r="F40" s="36">
        <f t="shared" si="0"/>
        <v>26.845625000000002</v>
      </c>
      <c r="G40" s="3"/>
    </row>
    <row r="41" spans="1:7" ht="37.5" customHeight="1" x14ac:dyDescent="0.25">
      <c r="A41" s="20"/>
      <c r="B41" s="39" t="s">
        <v>55</v>
      </c>
      <c r="C41" s="31" t="s">
        <v>56</v>
      </c>
      <c r="D41" s="32" t="s">
        <v>9</v>
      </c>
      <c r="E41" s="32">
        <v>-10000</v>
      </c>
      <c r="F41" s="36">
        <v>0</v>
      </c>
      <c r="G41" s="3"/>
    </row>
    <row r="42" spans="1:7" ht="13.5" customHeight="1" x14ac:dyDescent="0.25">
      <c r="A42" s="20"/>
      <c r="B42" s="39" t="s">
        <v>57</v>
      </c>
      <c r="C42" s="31" t="s">
        <v>58</v>
      </c>
      <c r="D42" s="32">
        <v>680600</v>
      </c>
      <c r="E42" s="32">
        <v>7221.73</v>
      </c>
      <c r="F42" s="36">
        <f t="shared" si="0"/>
        <v>1.0610828680575961</v>
      </c>
      <c r="G42" s="3"/>
    </row>
    <row r="43" spans="1:7" ht="26.25" customHeight="1" x14ac:dyDescent="0.25">
      <c r="A43" s="20"/>
      <c r="B43" s="39" t="s">
        <v>59</v>
      </c>
      <c r="C43" s="31" t="s">
        <v>60</v>
      </c>
      <c r="D43" s="32">
        <v>680600</v>
      </c>
      <c r="E43" s="32">
        <v>7221.73</v>
      </c>
      <c r="F43" s="36">
        <f t="shared" si="0"/>
        <v>1.0610828680575961</v>
      </c>
      <c r="G43" s="3"/>
    </row>
    <row r="44" spans="1:7" ht="50.25" customHeight="1" x14ac:dyDescent="0.25">
      <c r="A44" s="20"/>
      <c r="B44" s="39" t="s">
        <v>61</v>
      </c>
      <c r="C44" s="31" t="s">
        <v>62</v>
      </c>
      <c r="D44" s="32">
        <v>680600</v>
      </c>
      <c r="E44" s="32">
        <v>6145.51</v>
      </c>
      <c r="F44" s="36">
        <f t="shared" si="0"/>
        <v>0.90295474581251844</v>
      </c>
      <c r="G44" s="3"/>
    </row>
    <row r="45" spans="1:7" ht="38.25" customHeight="1" x14ac:dyDescent="0.25">
      <c r="A45" s="20"/>
      <c r="B45" s="39" t="s">
        <v>63</v>
      </c>
      <c r="C45" s="31" t="s">
        <v>64</v>
      </c>
      <c r="D45" s="32" t="s">
        <v>9</v>
      </c>
      <c r="E45" s="32">
        <v>1076.22</v>
      </c>
      <c r="F45" s="36">
        <v>0</v>
      </c>
      <c r="G45" s="3"/>
    </row>
    <row r="46" spans="1:7" ht="15.75" customHeight="1" x14ac:dyDescent="0.25">
      <c r="A46" s="20"/>
      <c r="B46" s="39" t="s">
        <v>11</v>
      </c>
      <c r="C46" s="31" t="s">
        <v>65</v>
      </c>
      <c r="D46" s="32">
        <v>407100</v>
      </c>
      <c r="E46" s="32">
        <v>25567.919999999998</v>
      </c>
      <c r="F46" s="36">
        <f t="shared" si="0"/>
        <v>6.2805011053795132</v>
      </c>
      <c r="G46" s="3"/>
    </row>
    <row r="47" spans="1:7" ht="24.75" customHeight="1" x14ac:dyDescent="0.25">
      <c r="A47" s="20"/>
      <c r="B47" s="39" t="s">
        <v>66</v>
      </c>
      <c r="C47" s="31" t="s">
        <v>67</v>
      </c>
      <c r="D47" s="32">
        <v>407100</v>
      </c>
      <c r="E47" s="32">
        <v>25567.919999999998</v>
      </c>
      <c r="F47" s="36">
        <f t="shared" si="0"/>
        <v>6.2805011053795132</v>
      </c>
      <c r="G47" s="3"/>
    </row>
    <row r="48" spans="1:7" ht="62.25" customHeight="1" x14ac:dyDescent="0.25">
      <c r="A48" s="20"/>
      <c r="B48" s="39" t="s">
        <v>68</v>
      </c>
      <c r="C48" s="31" t="s">
        <v>69</v>
      </c>
      <c r="D48" s="32">
        <v>378100</v>
      </c>
      <c r="E48" s="32">
        <v>25567.919999999998</v>
      </c>
      <c r="F48" s="36">
        <f t="shared" si="0"/>
        <v>6.7622110552763823</v>
      </c>
      <c r="G48" s="3"/>
    </row>
    <row r="49" spans="1:7" ht="60.75" customHeight="1" x14ac:dyDescent="0.25">
      <c r="A49" s="20"/>
      <c r="B49" s="39" t="s">
        <v>70</v>
      </c>
      <c r="C49" s="31" t="s">
        <v>71</v>
      </c>
      <c r="D49" s="32">
        <v>378100</v>
      </c>
      <c r="E49" s="32">
        <v>25567.919999999998</v>
      </c>
      <c r="F49" s="36">
        <f t="shared" si="0"/>
        <v>6.7622110552763823</v>
      </c>
      <c r="G49" s="3"/>
    </row>
    <row r="50" spans="1:7" ht="49.5" customHeight="1" x14ac:dyDescent="0.25">
      <c r="A50" s="20"/>
      <c r="B50" s="39" t="s">
        <v>72</v>
      </c>
      <c r="C50" s="31" t="s">
        <v>73</v>
      </c>
      <c r="D50" s="32">
        <v>378100</v>
      </c>
      <c r="E50" s="32">
        <v>25567.919999999998</v>
      </c>
      <c r="F50" s="36">
        <f t="shared" si="0"/>
        <v>6.7622110552763823</v>
      </c>
      <c r="G50" s="3"/>
    </row>
    <row r="51" spans="1:7" ht="63" customHeight="1" x14ac:dyDescent="0.25">
      <c r="A51" s="20"/>
      <c r="B51" s="39" t="s">
        <v>74</v>
      </c>
      <c r="C51" s="31" t="s">
        <v>75</v>
      </c>
      <c r="D51" s="32">
        <v>29000</v>
      </c>
      <c r="E51" s="32" t="s">
        <v>9</v>
      </c>
      <c r="F51" s="36">
        <v>0</v>
      </c>
      <c r="G51" s="3"/>
    </row>
    <row r="52" spans="1:7" ht="61.5" customHeight="1" x14ac:dyDescent="0.25">
      <c r="A52" s="20"/>
      <c r="B52" s="39" t="s">
        <v>76</v>
      </c>
      <c r="C52" s="31" t="s">
        <v>77</v>
      </c>
      <c r="D52" s="32">
        <v>29000</v>
      </c>
      <c r="E52" s="32" t="s">
        <v>9</v>
      </c>
      <c r="F52" s="36">
        <v>0</v>
      </c>
      <c r="G52" s="3"/>
    </row>
    <row r="53" spans="1:7" ht="49.5" customHeight="1" x14ac:dyDescent="0.25">
      <c r="A53" s="20"/>
      <c r="B53" s="39" t="s">
        <v>78</v>
      </c>
      <c r="C53" s="31" t="s">
        <v>79</v>
      </c>
      <c r="D53" s="32">
        <v>29000</v>
      </c>
      <c r="E53" s="32" t="s">
        <v>9</v>
      </c>
      <c r="F53" s="36">
        <v>0</v>
      </c>
      <c r="G53" s="3"/>
    </row>
    <row r="54" spans="1:7" ht="14.25" customHeight="1" x14ac:dyDescent="0.25">
      <c r="A54" s="20"/>
      <c r="B54" s="39" t="s">
        <v>80</v>
      </c>
      <c r="C54" s="31" t="s">
        <v>81</v>
      </c>
      <c r="D54" s="32">
        <v>684600</v>
      </c>
      <c r="E54" s="32">
        <v>108635.34</v>
      </c>
      <c r="F54" s="36">
        <f t="shared" si="0"/>
        <v>15.868439964943033</v>
      </c>
      <c r="G54" s="3"/>
    </row>
    <row r="55" spans="1:7" ht="27" customHeight="1" x14ac:dyDescent="0.25">
      <c r="A55" s="20"/>
      <c r="B55" s="39" t="s">
        <v>82</v>
      </c>
      <c r="C55" s="31" t="s">
        <v>83</v>
      </c>
      <c r="D55" s="32">
        <v>684600</v>
      </c>
      <c r="E55" s="32">
        <v>108635.34</v>
      </c>
      <c r="F55" s="36">
        <f t="shared" si="0"/>
        <v>15.868439964943033</v>
      </c>
      <c r="G55" s="3"/>
    </row>
    <row r="56" spans="1:7" ht="26.25" customHeight="1" x14ac:dyDescent="0.25">
      <c r="A56" s="20"/>
      <c r="B56" s="39" t="s">
        <v>84</v>
      </c>
      <c r="C56" s="31" t="s">
        <v>85</v>
      </c>
      <c r="D56" s="32">
        <v>154700</v>
      </c>
      <c r="E56" s="32">
        <v>25700</v>
      </c>
      <c r="F56" s="36">
        <f t="shared" si="0"/>
        <v>16.61279896574014</v>
      </c>
      <c r="G56" s="3"/>
    </row>
    <row r="57" spans="1:7" x14ac:dyDescent="0.25">
      <c r="A57" s="20"/>
      <c r="B57" s="39" t="s">
        <v>86</v>
      </c>
      <c r="C57" s="31" t="s">
        <v>87</v>
      </c>
      <c r="D57" s="32">
        <v>154700</v>
      </c>
      <c r="E57" s="32">
        <v>25700</v>
      </c>
      <c r="F57" s="36">
        <f t="shared" si="0"/>
        <v>16.61279896574014</v>
      </c>
      <c r="G57" s="3"/>
    </row>
    <row r="58" spans="1:7" ht="14.25" customHeight="1" x14ac:dyDescent="0.25">
      <c r="A58" s="20"/>
      <c r="B58" s="39" t="s">
        <v>88</v>
      </c>
      <c r="C58" s="31" t="s">
        <v>89</v>
      </c>
      <c r="D58" s="32">
        <v>154700</v>
      </c>
      <c r="E58" s="32">
        <v>25700</v>
      </c>
      <c r="F58" s="36">
        <f t="shared" si="0"/>
        <v>16.61279896574014</v>
      </c>
      <c r="G58" s="3"/>
    </row>
    <row r="59" spans="1:7" ht="17.25" customHeight="1" x14ac:dyDescent="0.25">
      <c r="A59" s="20"/>
      <c r="B59" s="39" t="s">
        <v>90</v>
      </c>
      <c r="C59" s="31" t="s">
        <v>91</v>
      </c>
      <c r="D59" s="32">
        <v>79200</v>
      </c>
      <c r="E59" s="32">
        <v>12635.34</v>
      </c>
      <c r="F59" s="36">
        <f t="shared" si="0"/>
        <v>15.953712121212121</v>
      </c>
      <c r="G59" s="3"/>
    </row>
    <row r="60" spans="1:7" ht="27" customHeight="1" x14ac:dyDescent="0.25">
      <c r="A60" s="20"/>
      <c r="B60" s="39" t="s">
        <v>92</v>
      </c>
      <c r="C60" s="31" t="s">
        <v>93</v>
      </c>
      <c r="D60" s="32">
        <v>500</v>
      </c>
      <c r="E60" s="32" t="s">
        <v>9</v>
      </c>
      <c r="F60" s="36">
        <v>0</v>
      </c>
      <c r="G60" s="3"/>
    </row>
    <row r="61" spans="1:7" ht="27" customHeight="1" x14ac:dyDescent="0.25">
      <c r="A61" s="20"/>
      <c r="B61" s="39" t="s">
        <v>94</v>
      </c>
      <c r="C61" s="31" t="s">
        <v>95</v>
      </c>
      <c r="D61" s="32">
        <v>500</v>
      </c>
      <c r="E61" s="32" t="s">
        <v>9</v>
      </c>
      <c r="F61" s="36">
        <v>0</v>
      </c>
      <c r="G61" s="3"/>
    </row>
    <row r="62" spans="1:7" ht="27" customHeight="1" x14ac:dyDescent="0.25">
      <c r="A62" s="20"/>
      <c r="B62" s="39" t="s">
        <v>96</v>
      </c>
      <c r="C62" s="31" t="s">
        <v>97</v>
      </c>
      <c r="D62" s="32">
        <v>78700</v>
      </c>
      <c r="E62" s="32">
        <v>12635.34</v>
      </c>
      <c r="F62" s="36">
        <f t="shared" si="0"/>
        <v>16.055069885641675</v>
      </c>
      <c r="G62" s="3"/>
    </row>
    <row r="63" spans="1:7" ht="28.5" customHeight="1" x14ac:dyDescent="0.25">
      <c r="A63" s="20"/>
      <c r="B63" s="39" t="s">
        <v>98</v>
      </c>
      <c r="C63" s="31" t="s">
        <v>99</v>
      </c>
      <c r="D63" s="32">
        <v>78700</v>
      </c>
      <c r="E63" s="32">
        <v>12635.34</v>
      </c>
      <c r="F63" s="36">
        <f t="shared" si="0"/>
        <v>16.055069885641675</v>
      </c>
      <c r="G63" s="3"/>
    </row>
    <row r="64" spans="1:7" ht="15.75" customHeight="1" x14ac:dyDescent="0.25">
      <c r="A64" s="20"/>
      <c r="B64" s="39" t="s">
        <v>100</v>
      </c>
      <c r="C64" s="31" t="s">
        <v>101</v>
      </c>
      <c r="D64" s="32">
        <v>450700</v>
      </c>
      <c r="E64" s="32">
        <v>70300</v>
      </c>
      <c r="F64" s="36">
        <f t="shared" si="0"/>
        <v>15.597958730863102</v>
      </c>
      <c r="G64" s="3"/>
    </row>
    <row r="65" spans="1:7" ht="39" customHeight="1" x14ac:dyDescent="0.25">
      <c r="A65" s="20"/>
      <c r="B65" s="39" t="s">
        <v>102</v>
      </c>
      <c r="C65" s="31" t="s">
        <v>103</v>
      </c>
      <c r="D65" s="32">
        <v>395200</v>
      </c>
      <c r="E65" s="32">
        <v>70300</v>
      </c>
      <c r="F65" s="36">
        <f t="shared" si="0"/>
        <v>17.78846153846154</v>
      </c>
      <c r="G65" s="3"/>
    </row>
    <row r="66" spans="1:7" ht="51" customHeight="1" x14ac:dyDescent="0.25">
      <c r="A66" s="20"/>
      <c r="B66" s="39" t="s">
        <v>104</v>
      </c>
      <c r="C66" s="31" t="s">
        <v>105</v>
      </c>
      <c r="D66" s="32">
        <v>395200</v>
      </c>
      <c r="E66" s="32">
        <v>70300</v>
      </c>
      <c r="F66" s="36">
        <f t="shared" si="0"/>
        <v>17.78846153846154</v>
      </c>
      <c r="G66" s="3"/>
    </row>
    <row r="67" spans="1:7" ht="16.5" customHeight="1" x14ac:dyDescent="0.25">
      <c r="A67" s="20"/>
      <c r="B67" s="39" t="s">
        <v>106</v>
      </c>
      <c r="C67" s="31" t="s">
        <v>107</v>
      </c>
      <c r="D67" s="32">
        <v>55500</v>
      </c>
      <c r="E67" s="32" t="s">
        <v>9</v>
      </c>
      <c r="F67" s="36">
        <v>0</v>
      </c>
      <c r="G67" s="3"/>
    </row>
    <row r="68" spans="1:7" ht="26.25" customHeight="1" thickBot="1" x14ac:dyDescent="0.3">
      <c r="A68" s="20"/>
      <c r="B68" s="40" t="s">
        <v>108</v>
      </c>
      <c r="C68" s="33" t="s">
        <v>109</v>
      </c>
      <c r="D68" s="34">
        <v>55500</v>
      </c>
      <c r="E68" s="35" t="s">
        <v>9</v>
      </c>
      <c r="F68" s="41">
        <v>0</v>
      </c>
      <c r="G68" s="3"/>
    </row>
    <row r="69" spans="1:7" x14ac:dyDescent="0.25">
      <c r="B69" s="21"/>
      <c r="D69" s="21"/>
    </row>
  </sheetData>
  <mergeCells count="12">
    <mergeCell ref="E1:F1"/>
    <mergeCell ref="D2:F2"/>
    <mergeCell ref="D3:F3"/>
    <mergeCell ref="C4:F4"/>
    <mergeCell ref="C5:F5"/>
    <mergeCell ref="C11:C15"/>
    <mergeCell ref="D11:D15"/>
    <mergeCell ref="B7:F7"/>
    <mergeCell ref="B9:F9"/>
    <mergeCell ref="E11:E15"/>
    <mergeCell ref="F11:F15"/>
    <mergeCell ref="B11:B15"/>
  </mergeCells>
  <pageMargins left="0.59055118110236227" right="0" top="0.19685039370078741" bottom="0" header="0.51181102362204722" footer="0.51181102362204722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zoomScaleNormal="100" zoomScaleSheetLayoutView="100" workbookViewId="0">
      <selection activeCell="J72" sqref="J71:J72"/>
    </sheetView>
  </sheetViews>
  <sheetFormatPr defaultColWidth="9" defaultRowHeight="15" x14ac:dyDescent="0.25"/>
  <cols>
    <col min="1" max="1" width="0.28515625" style="1" customWidth="1"/>
    <col min="2" max="2" width="62.85546875" style="1" customWidth="1"/>
    <col min="3" max="3" width="20.85546875" style="1" customWidth="1"/>
    <col min="4" max="4" width="13" style="1" customWidth="1"/>
    <col min="5" max="5" width="10.7109375" style="1" customWidth="1"/>
    <col min="6" max="6" width="11.28515625" style="1" customWidth="1"/>
    <col min="7" max="7" width="8" style="1" customWidth="1"/>
    <col min="8" max="16384" width="9" style="1"/>
  </cols>
  <sheetData>
    <row r="1" spans="1:7" ht="15" customHeight="1" x14ac:dyDescent="0.25">
      <c r="B1" s="3"/>
      <c r="C1" s="3"/>
      <c r="D1" s="3"/>
      <c r="E1" s="3"/>
      <c r="F1" s="3"/>
      <c r="G1" s="3"/>
    </row>
    <row r="2" spans="1:7" ht="14.1" customHeight="1" x14ac:dyDescent="0.25">
      <c r="B2" s="125" t="s">
        <v>110</v>
      </c>
      <c r="C2" s="126"/>
      <c r="D2" s="126"/>
      <c r="E2" s="126"/>
      <c r="F2" s="127"/>
      <c r="G2" s="3"/>
    </row>
    <row r="3" spans="1:7" ht="12.95" customHeight="1" thickBot="1" x14ac:dyDescent="0.3">
      <c r="B3" s="5"/>
      <c r="C3" s="5"/>
      <c r="D3" s="43"/>
      <c r="E3" s="44"/>
      <c r="F3" s="42" t="s">
        <v>301</v>
      </c>
      <c r="G3" s="3"/>
    </row>
    <row r="4" spans="1:7" ht="12" customHeight="1" x14ac:dyDescent="0.25">
      <c r="B4" s="133" t="s">
        <v>1</v>
      </c>
      <c r="C4" s="136" t="s">
        <v>111</v>
      </c>
      <c r="D4" s="137" t="s">
        <v>3</v>
      </c>
      <c r="E4" s="128" t="s">
        <v>112</v>
      </c>
      <c r="F4" s="130" t="s">
        <v>304</v>
      </c>
      <c r="G4" s="3"/>
    </row>
    <row r="5" spans="1:7" ht="9.75" customHeight="1" thickBot="1" x14ac:dyDescent="0.3">
      <c r="B5" s="134"/>
      <c r="C5" s="108"/>
      <c r="D5" s="138"/>
      <c r="E5" s="129"/>
      <c r="F5" s="131"/>
      <c r="G5" s="3"/>
    </row>
    <row r="6" spans="1:7" ht="11.25" customHeight="1" thickBot="1" x14ac:dyDescent="0.3">
      <c r="B6" s="134"/>
      <c r="C6" s="108"/>
      <c r="D6" s="138"/>
      <c r="E6" s="116"/>
      <c r="F6" s="131"/>
      <c r="G6" s="3"/>
    </row>
    <row r="7" spans="1:7" ht="9" customHeight="1" thickBot="1" x14ac:dyDescent="0.3">
      <c r="B7" s="134"/>
      <c r="C7" s="108"/>
      <c r="D7" s="138"/>
      <c r="E7" s="116"/>
      <c r="F7" s="131"/>
      <c r="G7" s="3"/>
    </row>
    <row r="8" spans="1:7" ht="10.5" hidden="1" customHeight="1" thickBot="1" x14ac:dyDescent="0.3">
      <c r="B8" s="134"/>
      <c r="C8" s="108"/>
      <c r="D8" s="138"/>
      <c r="E8" s="116"/>
      <c r="F8" s="131"/>
      <c r="G8" s="3"/>
    </row>
    <row r="9" spans="1:7" ht="9" hidden="1" customHeight="1" thickBot="1" x14ac:dyDescent="0.3">
      <c r="B9" s="135"/>
      <c r="C9" s="108"/>
      <c r="D9" s="138"/>
      <c r="E9" s="117"/>
      <c r="F9" s="132"/>
      <c r="G9" s="3"/>
    </row>
    <row r="10" spans="1:7" ht="12.95" customHeight="1" x14ac:dyDescent="0.25">
      <c r="B10" s="46">
        <v>1</v>
      </c>
      <c r="C10" s="47">
        <v>2</v>
      </c>
      <c r="D10" s="48" t="s">
        <v>305</v>
      </c>
      <c r="E10" s="49" t="s">
        <v>5</v>
      </c>
      <c r="F10" s="50" t="s">
        <v>6</v>
      </c>
      <c r="G10" s="3"/>
    </row>
    <row r="11" spans="1:7" ht="15" customHeight="1" x14ac:dyDescent="0.25">
      <c r="B11" s="82" t="s">
        <v>113</v>
      </c>
      <c r="C11" s="51" t="s">
        <v>114</v>
      </c>
      <c r="D11" s="52">
        <v>3185800</v>
      </c>
      <c r="E11" s="53">
        <v>676939.68</v>
      </c>
      <c r="F11" s="54">
        <f>E11/D11*100</f>
        <v>21.248655910603304</v>
      </c>
      <c r="G11" s="3"/>
    </row>
    <row r="12" spans="1:7" ht="15" customHeight="1" x14ac:dyDescent="0.25">
      <c r="A12" s="20"/>
      <c r="B12" s="83" t="s">
        <v>10</v>
      </c>
      <c r="C12" s="55"/>
      <c r="D12" s="56"/>
      <c r="E12" s="57"/>
      <c r="F12" s="58"/>
      <c r="G12" s="3"/>
    </row>
    <row r="13" spans="1:7" x14ac:dyDescent="0.25">
      <c r="A13" s="20"/>
      <c r="B13" s="84">
        <v>6510041140</v>
      </c>
      <c r="C13" s="59" t="s">
        <v>115</v>
      </c>
      <c r="D13" s="60">
        <v>384700</v>
      </c>
      <c r="E13" s="60">
        <v>69854.91</v>
      </c>
      <c r="F13" s="61">
        <f t="shared" ref="F13:F73" si="0">E13/D13*100</f>
        <v>18.158281778008838</v>
      </c>
      <c r="G13" s="3"/>
    </row>
    <row r="14" spans="1:7" ht="48" x14ac:dyDescent="0.25">
      <c r="B14" s="85" t="s">
        <v>116</v>
      </c>
      <c r="C14" s="62" t="s">
        <v>117</v>
      </c>
      <c r="D14" s="63">
        <v>384700</v>
      </c>
      <c r="E14" s="63">
        <v>69854.91</v>
      </c>
      <c r="F14" s="61">
        <f t="shared" si="0"/>
        <v>18.158281778008838</v>
      </c>
      <c r="G14" s="3"/>
    </row>
    <row r="15" spans="1:7" ht="17.25" customHeight="1" x14ac:dyDescent="0.25">
      <c r="B15" s="85" t="s">
        <v>118</v>
      </c>
      <c r="C15" s="64" t="s">
        <v>119</v>
      </c>
      <c r="D15" s="63">
        <v>384700</v>
      </c>
      <c r="E15" s="63">
        <v>69854.91</v>
      </c>
      <c r="F15" s="61">
        <f t="shared" si="0"/>
        <v>18.158281778008838</v>
      </c>
      <c r="G15" s="3"/>
    </row>
    <row r="16" spans="1:7" x14ac:dyDescent="0.25">
      <c r="B16" s="86" t="s">
        <v>120</v>
      </c>
      <c r="C16" s="65" t="s">
        <v>121</v>
      </c>
      <c r="D16" s="66">
        <v>295500</v>
      </c>
      <c r="E16" s="63">
        <v>51186.720000000001</v>
      </c>
      <c r="F16" s="54">
        <f t="shared" si="0"/>
        <v>17.322071065989846</v>
      </c>
      <c r="G16" s="3"/>
    </row>
    <row r="17" spans="2:7" ht="36" x14ac:dyDescent="0.25">
      <c r="B17" s="86" t="s">
        <v>122</v>
      </c>
      <c r="C17" s="67" t="s">
        <v>123</v>
      </c>
      <c r="D17" s="66">
        <v>89200</v>
      </c>
      <c r="E17" s="63">
        <v>18668.189999999999</v>
      </c>
      <c r="F17" s="54">
        <f t="shared" si="0"/>
        <v>20.928464125560538</v>
      </c>
      <c r="G17" s="3"/>
    </row>
    <row r="18" spans="2:7" ht="24" x14ac:dyDescent="0.25">
      <c r="B18" s="86" t="s">
        <v>124</v>
      </c>
      <c r="C18" s="67" t="s">
        <v>125</v>
      </c>
      <c r="D18" s="66">
        <v>591500</v>
      </c>
      <c r="E18" s="63">
        <v>114535.02</v>
      </c>
      <c r="F18" s="54">
        <f t="shared" si="0"/>
        <v>19.363486052409129</v>
      </c>
      <c r="G18" s="3"/>
    </row>
    <row r="19" spans="2:7" ht="48" x14ac:dyDescent="0.25">
      <c r="B19" s="86" t="s">
        <v>116</v>
      </c>
      <c r="C19" s="67" t="s">
        <v>126</v>
      </c>
      <c r="D19" s="66">
        <v>591500</v>
      </c>
      <c r="E19" s="63">
        <v>114535.02</v>
      </c>
      <c r="F19" s="54">
        <f t="shared" si="0"/>
        <v>19.363486052409129</v>
      </c>
      <c r="G19" s="3"/>
    </row>
    <row r="20" spans="2:7" ht="14.25" customHeight="1" x14ac:dyDescent="0.25">
      <c r="B20" s="86" t="s">
        <v>118</v>
      </c>
      <c r="C20" s="67" t="s">
        <v>127</v>
      </c>
      <c r="D20" s="66">
        <v>591500</v>
      </c>
      <c r="E20" s="63">
        <v>114535.02</v>
      </c>
      <c r="F20" s="54">
        <f t="shared" si="0"/>
        <v>19.363486052409129</v>
      </c>
      <c r="G20" s="3"/>
    </row>
    <row r="21" spans="2:7" x14ac:dyDescent="0.25">
      <c r="B21" s="86" t="s">
        <v>120</v>
      </c>
      <c r="C21" s="68" t="s">
        <v>128</v>
      </c>
      <c r="D21" s="66">
        <v>454300</v>
      </c>
      <c r="E21" s="63">
        <v>86383.53</v>
      </c>
      <c r="F21" s="54">
        <f t="shared" si="0"/>
        <v>19.01464450803434</v>
      </c>
      <c r="G21" s="3"/>
    </row>
    <row r="22" spans="2:7" ht="36" x14ac:dyDescent="0.25">
      <c r="B22" s="87" t="s">
        <v>122</v>
      </c>
      <c r="C22" s="62" t="s">
        <v>129</v>
      </c>
      <c r="D22" s="63">
        <v>137200</v>
      </c>
      <c r="E22" s="63">
        <v>28151.49</v>
      </c>
      <c r="F22" s="54">
        <f t="shared" si="0"/>
        <v>20.518578717201166</v>
      </c>
      <c r="G22" s="3"/>
    </row>
    <row r="23" spans="2:7" ht="24" x14ac:dyDescent="0.25">
      <c r="B23" s="85" t="s">
        <v>130</v>
      </c>
      <c r="C23" s="62" t="s">
        <v>131</v>
      </c>
      <c r="D23" s="63">
        <v>427120</v>
      </c>
      <c r="E23" s="63">
        <v>149469.44</v>
      </c>
      <c r="F23" s="54">
        <f t="shared" si="0"/>
        <v>34.994718112005998</v>
      </c>
      <c r="G23" s="3"/>
    </row>
    <row r="24" spans="2:7" ht="24" x14ac:dyDescent="0.25">
      <c r="B24" s="85" t="s">
        <v>132</v>
      </c>
      <c r="C24" s="62" t="s">
        <v>133</v>
      </c>
      <c r="D24" s="63">
        <v>191520</v>
      </c>
      <c r="E24" s="63">
        <v>116307.23</v>
      </c>
      <c r="F24" s="69">
        <f t="shared" si="0"/>
        <v>60.728503550543024</v>
      </c>
      <c r="G24" s="3"/>
    </row>
    <row r="25" spans="2:7" ht="24" x14ac:dyDescent="0.25">
      <c r="B25" s="85" t="s">
        <v>134</v>
      </c>
      <c r="C25" s="62" t="s">
        <v>135</v>
      </c>
      <c r="D25" s="63">
        <v>191520</v>
      </c>
      <c r="E25" s="63">
        <v>116307.23</v>
      </c>
      <c r="F25" s="54">
        <f t="shared" si="0"/>
        <v>60.728503550543024</v>
      </c>
      <c r="G25" s="3"/>
    </row>
    <row r="26" spans="2:7" x14ac:dyDescent="0.25">
      <c r="B26" s="85" t="s">
        <v>136</v>
      </c>
      <c r="C26" s="62" t="s">
        <v>137</v>
      </c>
      <c r="D26" s="63">
        <v>191520</v>
      </c>
      <c r="E26" s="63">
        <v>116307.23</v>
      </c>
      <c r="F26" s="54">
        <f t="shared" si="0"/>
        <v>60.728503550543024</v>
      </c>
      <c r="G26" s="3"/>
    </row>
    <row r="27" spans="2:7" x14ac:dyDescent="0.25">
      <c r="B27" s="85" t="s">
        <v>138</v>
      </c>
      <c r="C27" s="62" t="s">
        <v>139</v>
      </c>
      <c r="D27" s="63">
        <v>235600</v>
      </c>
      <c r="E27" s="63">
        <v>33162.21</v>
      </c>
      <c r="F27" s="54">
        <f t="shared" si="0"/>
        <v>14.075640916808149</v>
      </c>
      <c r="G27" s="3"/>
    </row>
    <row r="28" spans="2:7" x14ac:dyDescent="0.25">
      <c r="B28" s="87" t="s">
        <v>140</v>
      </c>
      <c r="C28" s="62" t="s">
        <v>141</v>
      </c>
      <c r="D28" s="63">
        <v>235600</v>
      </c>
      <c r="E28" s="63">
        <v>33162.21</v>
      </c>
      <c r="F28" s="58">
        <f t="shared" si="0"/>
        <v>14.075640916808149</v>
      </c>
      <c r="G28" s="3"/>
    </row>
    <row r="29" spans="2:7" x14ac:dyDescent="0.25">
      <c r="B29" s="85" t="s">
        <v>142</v>
      </c>
      <c r="C29" s="62" t="s">
        <v>143</v>
      </c>
      <c r="D29" s="63">
        <v>230000</v>
      </c>
      <c r="E29" s="63">
        <v>31745</v>
      </c>
      <c r="F29" s="54">
        <f t="shared" si="0"/>
        <v>13.802173913043477</v>
      </c>
      <c r="G29" s="3"/>
    </row>
    <row r="30" spans="2:7" x14ac:dyDescent="0.25">
      <c r="B30" s="85" t="s">
        <v>144</v>
      </c>
      <c r="C30" s="62" t="s">
        <v>145</v>
      </c>
      <c r="D30" s="63">
        <v>2600</v>
      </c>
      <c r="E30" s="63">
        <v>1380</v>
      </c>
      <c r="F30" s="69">
        <f t="shared" si="0"/>
        <v>53.07692307692308</v>
      </c>
      <c r="G30" s="3"/>
    </row>
    <row r="31" spans="2:7" x14ac:dyDescent="0.25">
      <c r="B31" s="85" t="s">
        <v>146</v>
      </c>
      <c r="C31" s="62" t="s">
        <v>147</v>
      </c>
      <c r="D31" s="63">
        <v>3000</v>
      </c>
      <c r="E31" s="63">
        <v>37.21</v>
      </c>
      <c r="F31" s="58">
        <f t="shared" si="0"/>
        <v>1.2403333333333333</v>
      </c>
      <c r="G31" s="3"/>
    </row>
    <row r="32" spans="2:7" ht="36" x14ac:dyDescent="0.25">
      <c r="B32" s="85" t="s">
        <v>148</v>
      </c>
      <c r="C32" s="62" t="s">
        <v>149</v>
      </c>
      <c r="D32" s="63">
        <v>154700</v>
      </c>
      <c r="E32" s="63" t="s">
        <v>9</v>
      </c>
      <c r="F32" s="54">
        <v>0</v>
      </c>
      <c r="G32" s="3"/>
    </row>
    <row r="33" spans="2:7" ht="24" x14ac:dyDescent="0.25">
      <c r="B33" s="85" t="s">
        <v>132</v>
      </c>
      <c r="C33" s="62" t="s">
        <v>150</v>
      </c>
      <c r="D33" s="63">
        <v>154700</v>
      </c>
      <c r="E33" s="63" t="s">
        <v>9</v>
      </c>
      <c r="F33" s="69">
        <v>0</v>
      </c>
      <c r="G33" s="3"/>
    </row>
    <row r="34" spans="2:7" ht="24" x14ac:dyDescent="0.25">
      <c r="B34" s="87" t="s">
        <v>134</v>
      </c>
      <c r="C34" s="62" t="s">
        <v>151</v>
      </c>
      <c r="D34" s="63">
        <v>154700</v>
      </c>
      <c r="E34" s="63" t="s">
        <v>9</v>
      </c>
      <c r="F34" s="69">
        <v>0</v>
      </c>
      <c r="G34" s="3"/>
    </row>
    <row r="35" spans="2:7" x14ac:dyDescent="0.25">
      <c r="B35" s="85" t="s">
        <v>136</v>
      </c>
      <c r="C35" s="62" t="s">
        <v>152</v>
      </c>
      <c r="D35" s="63">
        <v>154700</v>
      </c>
      <c r="E35" s="63" t="s">
        <v>9</v>
      </c>
      <c r="F35" s="54">
        <v>0</v>
      </c>
      <c r="G35" s="3"/>
    </row>
    <row r="36" spans="2:7" ht="51.75" customHeight="1" x14ac:dyDescent="0.25">
      <c r="B36" s="85" t="s">
        <v>153</v>
      </c>
      <c r="C36" s="62" t="s">
        <v>154</v>
      </c>
      <c r="D36" s="63">
        <v>39480</v>
      </c>
      <c r="E36" s="63" t="s">
        <v>9</v>
      </c>
      <c r="F36" s="54">
        <v>0</v>
      </c>
      <c r="G36" s="3"/>
    </row>
    <row r="37" spans="2:7" x14ac:dyDescent="0.25">
      <c r="B37" s="85" t="s">
        <v>155</v>
      </c>
      <c r="C37" s="62" t="s">
        <v>156</v>
      </c>
      <c r="D37" s="63">
        <v>39480</v>
      </c>
      <c r="E37" s="63" t="s">
        <v>9</v>
      </c>
      <c r="F37" s="58">
        <v>0</v>
      </c>
      <c r="G37" s="3"/>
    </row>
    <row r="38" spans="2:7" x14ac:dyDescent="0.25">
      <c r="B38" s="85" t="s">
        <v>100</v>
      </c>
      <c r="C38" s="62" t="s">
        <v>157</v>
      </c>
      <c r="D38" s="63">
        <v>39480</v>
      </c>
      <c r="E38" s="63" t="s">
        <v>9</v>
      </c>
      <c r="F38" s="61">
        <v>0</v>
      </c>
      <c r="G38" s="3"/>
    </row>
    <row r="39" spans="2:7" ht="36" x14ac:dyDescent="0.25">
      <c r="B39" s="85" t="s">
        <v>158</v>
      </c>
      <c r="C39" s="62" t="s">
        <v>159</v>
      </c>
      <c r="D39" s="63">
        <v>500</v>
      </c>
      <c r="E39" s="63" t="s">
        <v>9</v>
      </c>
      <c r="F39" s="61">
        <v>0</v>
      </c>
      <c r="G39" s="3"/>
    </row>
    <row r="40" spans="2:7" ht="24" x14ac:dyDescent="0.25">
      <c r="B40" s="87" t="s">
        <v>132</v>
      </c>
      <c r="C40" s="62" t="s">
        <v>160</v>
      </c>
      <c r="D40" s="63">
        <v>500</v>
      </c>
      <c r="E40" s="63" t="s">
        <v>9</v>
      </c>
      <c r="F40" s="54">
        <v>0</v>
      </c>
      <c r="G40" s="3"/>
    </row>
    <row r="41" spans="2:7" ht="24" x14ac:dyDescent="0.25">
      <c r="B41" s="85" t="s">
        <v>134</v>
      </c>
      <c r="C41" s="62" t="s">
        <v>161</v>
      </c>
      <c r="D41" s="63">
        <v>500</v>
      </c>
      <c r="E41" s="63" t="s">
        <v>9</v>
      </c>
      <c r="F41" s="54">
        <v>0</v>
      </c>
      <c r="G41" s="3"/>
    </row>
    <row r="42" spans="2:7" x14ac:dyDescent="0.25">
      <c r="B42" s="85" t="s">
        <v>136</v>
      </c>
      <c r="C42" s="62" t="s">
        <v>162</v>
      </c>
      <c r="D42" s="63">
        <v>500</v>
      </c>
      <c r="E42" s="63" t="s">
        <v>9</v>
      </c>
      <c r="F42" s="54">
        <v>0</v>
      </c>
      <c r="G42" s="3"/>
    </row>
    <row r="43" spans="2:7" x14ac:dyDescent="0.25">
      <c r="B43" s="85" t="s">
        <v>163</v>
      </c>
      <c r="C43" s="62" t="s">
        <v>164</v>
      </c>
      <c r="D43" s="63">
        <v>10000</v>
      </c>
      <c r="E43" s="63" t="s">
        <v>9</v>
      </c>
      <c r="F43" s="58">
        <v>0</v>
      </c>
      <c r="G43" s="3"/>
    </row>
    <row r="44" spans="2:7" x14ac:dyDescent="0.25">
      <c r="B44" s="85" t="s">
        <v>138</v>
      </c>
      <c r="C44" s="62" t="s">
        <v>165</v>
      </c>
      <c r="D44" s="63">
        <v>10000</v>
      </c>
      <c r="E44" s="63" t="s">
        <v>9</v>
      </c>
      <c r="F44" s="54">
        <v>0</v>
      </c>
      <c r="G44" s="3"/>
    </row>
    <row r="45" spans="2:7" x14ac:dyDescent="0.25">
      <c r="B45" s="85" t="s">
        <v>166</v>
      </c>
      <c r="C45" s="62" t="s">
        <v>167</v>
      </c>
      <c r="D45" s="63">
        <v>10000</v>
      </c>
      <c r="E45" s="63" t="s">
        <v>9</v>
      </c>
      <c r="F45" s="54">
        <v>0</v>
      </c>
      <c r="G45" s="3"/>
    </row>
    <row r="46" spans="2:7" x14ac:dyDescent="0.25">
      <c r="B46" s="87" t="s">
        <v>168</v>
      </c>
      <c r="C46" s="62" t="s">
        <v>169</v>
      </c>
      <c r="D46" s="63">
        <v>50000</v>
      </c>
      <c r="E46" s="63" t="s">
        <v>9</v>
      </c>
      <c r="F46" s="58">
        <v>0</v>
      </c>
      <c r="G46" s="3"/>
    </row>
    <row r="47" spans="2:7" ht="24" x14ac:dyDescent="0.25">
      <c r="B47" s="85" t="s">
        <v>132</v>
      </c>
      <c r="C47" s="62" t="s">
        <v>170</v>
      </c>
      <c r="D47" s="63">
        <v>50000</v>
      </c>
      <c r="E47" s="63" t="s">
        <v>9</v>
      </c>
      <c r="F47" s="54">
        <v>0</v>
      </c>
      <c r="G47" s="3"/>
    </row>
    <row r="48" spans="2:7" ht="24" x14ac:dyDescent="0.25">
      <c r="B48" s="85" t="s">
        <v>134</v>
      </c>
      <c r="C48" s="62" t="s">
        <v>171</v>
      </c>
      <c r="D48" s="63">
        <v>50000</v>
      </c>
      <c r="E48" s="63" t="s">
        <v>9</v>
      </c>
      <c r="F48" s="54">
        <v>0</v>
      </c>
      <c r="G48" s="3"/>
    </row>
    <row r="49" spans="2:7" x14ac:dyDescent="0.25">
      <c r="B49" s="85" t="s">
        <v>136</v>
      </c>
      <c r="C49" s="62" t="s">
        <v>172</v>
      </c>
      <c r="D49" s="63">
        <v>50000</v>
      </c>
      <c r="E49" s="63" t="s">
        <v>9</v>
      </c>
      <c r="F49" s="54">
        <v>0</v>
      </c>
      <c r="G49" s="3"/>
    </row>
    <row r="50" spans="2:7" x14ac:dyDescent="0.25">
      <c r="B50" s="85">
        <v>8910041220</v>
      </c>
      <c r="C50" s="62" t="s">
        <v>173</v>
      </c>
      <c r="D50" s="63">
        <v>50000</v>
      </c>
      <c r="E50" s="63">
        <v>1000</v>
      </c>
      <c r="F50" s="58">
        <f t="shared" si="0"/>
        <v>2</v>
      </c>
      <c r="G50" s="3"/>
    </row>
    <row r="51" spans="2:7" x14ac:dyDescent="0.25">
      <c r="B51" s="85" t="s">
        <v>138</v>
      </c>
      <c r="C51" s="62" t="s">
        <v>174</v>
      </c>
      <c r="D51" s="63">
        <v>50000</v>
      </c>
      <c r="E51" s="63">
        <v>1000</v>
      </c>
      <c r="F51" s="54">
        <f t="shared" si="0"/>
        <v>2</v>
      </c>
      <c r="G51" s="3"/>
    </row>
    <row r="52" spans="2:7" x14ac:dyDescent="0.25">
      <c r="B52" s="85" t="s">
        <v>175</v>
      </c>
      <c r="C52" s="62" t="s">
        <v>176</v>
      </c>
      <c r="D52" s="63">
        <v>50000</v>
      </c>
      <c r="E52" s="63">
        <v>1000</v>
      </c>
      <c r="F52" s="54">
        <f t="shared" si="0"/>
        <v>2</v>
      </c>
      <c r="G52" s="3"/>
    </row>
    <row r="53" spans="2:7" ht="24" x14ac:dyDescent="0.25">
      <c r="B53" s="87" t="s">
        <v>177</v>
      </c>
      <c r="C53" s="62" t="s">
        <v>178</v>
      </c>
      <c r="D53" s="63">
        <v>50000</v>
      </c>
      <c r="E53" s="63">
        <v>1000</v>
      </c>
      <c r="F53" s="61">
        <f t="shared" si="0"/>
        <v>2</v>
      </c>
      <c r="G53" s="3"/>
    </row>
    <row r="54" spans="2:7" x14ac:dyDescent="0.25">
      <c r="B54" s="85" t="s">
        <v>179</v>
      </c>
      <c r="C54" s="62" t="s">
        <v>180</v>
      </c>
      <c r="D54" s="63">
        <v>50000</v>
      </c>
      <c r="E54" s="63">
        <v>2101.9699999999998</v>
      </c>
      <c r="F54" s="61">
        <f t="shared" si="0"/>
        <v>4.2039399999999993</v>
      </c>
      <c r="G54" s="3"/>
    </row>
    <row r="55" spans="2:7" ht="24" x14ac:dyDescent="0.25">
      <c r="B55" s="85" t="s">
        <v>132</v>
      </c>
      <c r="C55" s="62" t="s">
        <v>181</v>
      </c>
      <c r="D55" s="63">
        <v>50000</v>
      </c>
      <c r="E55" s="63">
        <v>2101.9699999999998</v>
      </c>
      <c r="F55" s="61">
        <f t="shared" si="0"/>
        <v>4.2039399999999993</v>
      </c>
      <c r="G55" s="3"/>
    </row>
    <row r="56" spans="2:7" ht="24" x14ac:dyDescent="0.25">
      <c r="B56" s="85" t="s">
        <v>134</v>
      </c>
      <c r="C56" s="62" t="s">
        <v>182</v>
      </c>
      <c r="D56" s="63">
        <v>50000</v>
      </c>
      <c r="E56" s="63">
        <v>2101.9699999999998</v>
      </c>
      <c r="F56" s="61">
        <f t="shared" si="0"/>
        <v>4.2039399999999993</v>
      </c>
      <c r="G56" s="3"/>
    </row>
    <row r="57" spans="2:7" x14ac:dyDescent="0.25">
      <c r="B57" s="85" t="s">
        <v>136</v>
      </c>
      <c r="C57" s="62" t="s">
        <v>183</v>
      </c>
      <c r="D57" s="63">
        <v>50000</v>
      </c>
      <c r="E57" s="63">
        <v>2101.9699999999998</v>
      </c>
      <c r="F57" s="54">
        <f t="shared" si="0"/>
        <v>4.2039399999999993</v>
      </c>
      <c r="G57" s="3"/>
    </row>
    <row r="58" spans="2:7" x14ac:dyDescent="0.25">
      <c r="B58" s="85" t="s">
        <v>184</v>
      </c>
      <c r="C58" s="62" t="s">
        <v>185</v>
      </c>
      <c r="D58" s="63">
        <v>78700</v>
      </c>
      <c r="E58" s="63">
        <v>12635.34</v>
      </c>
      <c r="F58" s="69">
        <f t="shared" si="0"/>
        <v>16.055069885641675</v>
      </c>
      <c r="G58" s="3"/>
    </row>
    <row r="59" spans="2:7" ht="48" x14ac:dyDescent="0.25">
      <c r="B59" s="87" t="s">
        <v>116</v>
      </c>
      <c r="C59" s="62" t="s">
        <v>186</v>
      </c>
      <c r="D59" s="63">
        <v>75900</v>
      </c>
      <c r="E59" s="63">
        <v>12635.34</v>
      </c>
      <c r="F59" s="69">
        <f t="shared" si="0"/>
        <v>16.647351778656127</v>
      </c>
      <c r="G59" s="3"/>
    </row>
    <row r="60" spans="2:7" ht="13.5" customHeight="1" x14ac:dyDescent="0.25">
      <c r="B60" s="85" t="s">
        <v>118</v>
      </c>
      <c r="C60" s="62" t="s">
        <v>187</v>
      </c>
      <c r="D60" s="63">
        <v>75900</v>
      </c>
      <c r="E60" s="63">
        <v>12635.34</v>
      </c>
      <c r="F60" s="58">
        <f t="shared" si="0"/>
        <v>16.647351778656127</v>
      </c>
      <c r="G60" s="3"/>
    </row>
    <row r="61" spans="2:7" x14ac:dyDescent="0.25">
      <c r="B61" s="87" t="s">
        <v>120</v>
      </c>
      <c r="C61" s="62" t="s">
        <v>188</v>
      </c>
      <c r="D61" s="63">
        <v>58300</v>
      </c>
      <c r="E61" s="63">
        <v>9704.56</v>
      </c>
      <c r="F61" s="54">
        <f t="shared" si="0"/>
        <v>16.645900514579758</v>
      </c>
      <c r="G61" s="3"/>
    </row>
    <row r="62" spans="2:7" ht="36" x14ac:dyDescent="0.25">
      <c r="B62" s="85" t="s">
        <v>122</v>
      </c>
      <c r="C62" s="62" t="s">
        <v>189</v>
      </c>
      <c r="D62" s="63">
        <v>17600</v>
      </c>
      <c r="E62" s="70">
        <v>2930.78</v>
      </c>
      <c r="F62" s="71">
        <f t="shared" si="0"/>
        <v>16.652159090909091</v>
      </c>
      <c r="G62" s="3"/>
    </row>
    <row r="63" spans="2:7" ht="24" x14ac:dyDescent="0.25">
      <c r="B63" s="85" t="s">
        <v>132</v>
      </c>
      <c r="C63" s="62" t="s">
        <v>190</v>
      </c>
      <c r="D63" s="63">
        <v>2800</v>
      </c>
      <c r="E63" s="63" t="s">
        <v>9</v>
      </c>
      <c r="F63" s="69">
        <v>0</v>
      </c>
      <c r="G63" s="3"/>
    </row>
    <row r="64" spans="2:7" ht="24" x14ac:dyDescent="0.25">
      <c r="B64" s="85" t="s">
        <v>134</v>
      </c>
      <c r="C64" s="62" t="s">
        <v>191</v>
      </c>
      <c r="D64" s="63">
        <v>2800</v>
      </c>
      <c r="E64" s="63" t="s">
        <v>9</v>
      </c>
      <c r="F64" s="58">
        <v>0</v>
      </c>
      <c r="G64" s="3"/>
    </row>
    <row r="65" spans="2:7" x14ac:dyDescent="0.25">
      <c r="B65" s="85" t="s">
        <v>136</v>
      </c>
      <c r="C65" s="62" t="s">
        <v>192</v>
      </c>
      <c r="D65" s="63">
        <v>2800</v>
      </c>
      <c r="E65" s="63" t="s">
        <v>9</v>
      </c>
      <c r="F65" s="54">
        <v>0</v>
      </c>
      <c r="G65" s="3"/>
    </row>
    <row r="66" spans="2:7" x14ac:dyDescent="0.25">
      <c r="B66" s="85" t="s">
        <v>193</v>
      </c>
      <c r="C66" s="62" t="s">
        <v>194</v>
      </c>
      <c r="D66" s="63">
        <v>55500</v>
      </c>
      <c r="E66" s="63" t="s">
        <v>9</v>
      </c>
      <c r="F66" s="54">
        <v>0</v>
      </c>
      <c r="G66" s="3"/>
    </row>
    <row r="67" spans="2:7" ht="24" x14ac:dyDescent="0.25">
      <c r="B67" s="87" t="s">
        <v>132</v>
      </c>
      <c r="C67" s="62" t="s">
        <v>195</v>
      </c>
      <c r="D67" s="63">
        <v>55500</v>
      </c>
      <c r="E67" s="63" t="s">
        <v>9</v>
      </c>
      <c r="F67" s="69">
        <v>0</v>
      </c>
      <c r="G67" s="3"/>
    </row>
    <row r="68" spans="2:7" ht="24" x14ac:dyDescent="0.25">
      <c r="B68" s="85" t="s">
        <v>134</v>
      </c>
      <c r="C68" s="62" t="s">
        <v>196</v>
      </c>
      <c r="D68" s="63">
        <v>55500</v>
      </c>
      <c r="E68" s="63" t="s">
        <v>9</v>
      </c>
      <c r="F68" s="69">
        <v>0</v>
      </c>
      <c r="G68" s="3"/>
    </row>
    <row r="69" spans="2:7" x14ac:dyDescent="0.25">
      <c r="B69" s="85" t="s">
        <v>136</v>
      </c>
      <c r="C69" s="62" t="s">
        <v>197</v>
      </c>
      <c r="D69" s="63">
        <v>55500</v>
      </c>
      <c r="E69" s="70" t="s">
        <v>9</v>
      </c>
      <c r="F69" s="72">
        <v>0</v>
      </c>
      <c r="G69" s="3"/>
    </row>
    <row r="70" spans="2:7" x14ac:dyDescent="0.25">
      <c r="B70" s="87" t="s">
        <v>198</v>
      </c>
      <c r="C70" s="62" t="s">
        <v>199</v>
      </c>
      <c r="D70" s="63">
        <v>390200</v>
      </c>
      <c r="E70" s="63">
        <v>198112</v>
      </c>
      <c r="F70" s="58">
        <f t="shared" si="0"/>
        <v>50.771911840082005</v>
      </c>
      <c r="G70" s="3"/>
    </row>
    <row r="71" spans="2:7" ht="24" x14ac:dyDescent="0.25">
      <c r="B71" s="85" t="s">
        <v>132</v>
      </c>
      <c r="C71" s="62" t="s">
        <v>200</v>
      </c>
      <c r="D71" s="63">
        <v>390200</v>
      </c>
      <c r="E71" s="63">
        <v>198112</v>
      </c>
      <c r="F71" s="54">
        <f t="shared" si="0"/>
        <v>50.771911840082005</v>
      </c>
      <c r="G71" s="3"/>
    </row>
    <row r="72" spans="2:7" ht="24" x14ac:dyDescent="0.25">
      <c r="B72" s="85" t="s">
        <v>134</v>
      </c>
      <c r="C72" s="62" t="s">
        <v>201</v>
      </c>
      <c r="D72" s="63">
        <v>390200</v>
      </c>
      <c r="E72" s="63">
        <v>198112</v>
      </c>
      <c r="F72" s="54">
        <f t="shared" si="0"/>
        <v>50.771911840082005</v>
      </c>
      <c r="G72" s="3"/>
    </row>
    <row r="73" spans="2:7" x14ac:dyDescent="0.25">
      <c r="B73" s="85" t="s">
        <v>136</v>
      </c>
      <c r="C73" s="62" t="s">
        <v>202</v>
      </c>
      <c r="D73" s="63">
        <v>390200</v>
      </c>
      <c r="E73" s="63">
        <v>198112</v>
      </c>
      <c r="F73" s="54">
        <f t="shared" si="0"/>
        <v>50.771911840082005</v>
      </c>
      <c r="G73" s="3"/>
    </row>
    <row r="74" spans="2:7" ht="15" customHeight="1" x14ac:dyDescent="0.25">
      <c r="B74" s="85" t="s">
        <v>203</v>
      </c>
      <c r="C74" s="62" t="s">
        <v>204</v>
      </c>
      <c r="D74" s="63">
        <v>227300</v>
      </c>
      <c r="E74" s="63" t="s">
        <v>9</v>
      </c>
      <c r="F74" s="58">
        <v>0</v>
      </c>
      <c r="G74" s="3"/>
    </row>
    <row r="75" spans="2:7" ht="24" x14ac:dyDescent="0.25">
      <c r="B75" s="85" t="s">
        <v>132</v>
      </c>
      <c r="C75" s="62" t="s">
        <v>205</v>
      </c>
      <c r="D75" s="63">
        <v>227300</v>
      </c>
      <c r="E75" s="63" t="s">
        <v>9</v>
      </c>
      <c r="F75" s="54">
        <v>0</v>
      </c>
      <c r="G75" s="3"/>
    </row>
    <row r="76" spans="2:7" ht="24" x14ac:dyDescent="0.25">
      <c r="B76" s="87" t="s">
        <v>134</v>
      </c>
      <c r="C76" s="62" t="s">
        <v>206</v>
      </c>
      <c r="D76" s="63">
        <v>227300</v>
      </c>
      <c r="E76" s="63" t="s">
        <v>9</v>
      </c>
      <c r="F76" s="69">
        <v>0</v>
      </c>
      <c r="G76" s="3"/>
    </row>
    <row r="77" spans="2:7" x14ac:dyDescent="0.25">
      <c r="B77" s="85" t="s">
        <v>136</v>
      </c>
      <c r="C77" s="62" t="s">
        <v>207</v>
      </c>
      <c r="D77" s="63">
        <v>227300</v>
      </c>
      <c r="E77" s="70" t="s">
        <v>9</v>
      </c>
      <c r="F77" s="71">
        <v>0</v>
      </c>
      <c r="G77" s="3"/>
    </row>
    <row r="78" spans="2:7" ht="51" customHeight="1" x14ac:dyDescent="0.25">
      <c r="B78" s="85" t="s">
        <v>306</v>
      </c>
      <c r="C78" s="62" t="s">
        <v>208</v>
      </c>
      <c r="D78" s="63">
        <v>1000</v>
      </c>
      <c r="E78" s="63" t="s">
        <v>9</v>
      </c>
      <c r="F78" s="58">
        <v>0</v>
      </c>
      <c r="G78" s="3"/>
    </row>
    <row r="79" spans="2:7" ht="24" x14ac:dyDescent="0.25">
      <c r="B79" s="85" t="s">
        <v>132</v>
      </c>
      <c r="C79" s="62" t="s">
        <v>209</v>
      </c>
      <c r="D79" s="63">
        <v>1000</v>
      </c>
      <c r="E79" s="63" t="s">
        <v>9</v>
      </c>
      <c r="F79" s="54">
        <v>0</v>
      </c>
      <c r="G79" s="3"/>
    </row>
    <row r="80" spans="2:7" ht="24" x14ac:dyDescent="0.25">
      <c r="B80" s="85" t="s">
        <v>134</v>
      </c>
      <c r="C80" s="62" t="s">
        <v>210</v>
      </c>
      <c r="D80" s="63">
        <v>1000</v>
      </c>
      <c r="E80" s="63" t="s">
        <v>9</v>
      </c>
      <c r="F80" s="58">
        <v>0</v>
      </c>
      <c r="G80" s="3"/>
    </row>
    <row r="81" spans="2:7" x14ac:dyDescent="0.25">
      <c r="B81" s="85" t="s">
        <v>136</v>
      </c>
      <c r="C81" s="62" t="s">
        <v>211</v>
      </c>
      <c r="D81" s="63">
        <v>1000</v>
      </c>
      <c r="E81" s="63" t="s">
        <v>9</v>
      </c>
      <c r="F81" s="61">
        <v>0</v>
      </c>
      <c r="G81" s="3"/>
    </row>
    <row r="82" spans="2:7" x14ac:dyDescent="0.25">
      <c r="B82" s="87" t="s">
        <v>212</v>
      </c>
      <c r="C82" s="62" t="s">
        <v>213</v>
      </c>
      <c r="D82" s="63">
        <v>36200</v>
      </c>
      <c r="E82" s="63">
        <v>36167.480000000003</v>
      </c>
      <c r="F82" s="54">
        <f t="shared" ref="F82:F109" si="1">E82/D82*100</f>
        <v>99.910165745856361</v>
      </c>
      <c r="G82" s="3"/>
    </row>
    <row r="83" spans="2:7" ht="24" x14ac:dyDescent="0.25">
      <c r="B83" s="85" t="s">
        <v>132</v>
      </c>
      <c r="C83" s="62" t="s">
        <v>214</v>
      </c>
      <c r="D83" s="63">
        <v>36200</v>
      </c>
      <c r="E83" s="63">
        <v>36167.480000000003</v>
      </c>
      <c r="F83" s="54">
        <f t="shared" si="1"/>
        <v>99.910165745856361</v>
      </c>
      <c r="G83" s="3"/>
    </row>
    <row r="84" spans="2:7" ht="24" x14ac:dyDescent="0.25">
      <c r="B84" s="85" t="s">
        <v>134</v>
      </c>
      <c r="C84" s="62" t="s">
        <v>215</v>
      </c>
      <c r="D84" s="63">
        <v>36200</v>
      </c>
      <c r="E84" s="63">
        <v>36167.480000000003</v>
      </c>
      <c r="F84" s="54">
        <f t="shared" si="1"/>
        <v>99.910165745856361</v>
      </c>
      <c r="G84" s="3"/>
    </row>
    <row r="85" spans="2:7" ht="24" x14ac:dyDescent="0.25">
      <c r="B85" s="85" t="s">
        <v>216</v>
      </c>
      <c r="C85" s="62" t="s">
        <v>217</v>
      </c>
      <c r="D85" s="63">
        <v>36200</v>
      </c>
      <c r="E85" s="63">
        <v>36167.480000000003</v>
      </c>
      <c r="F85" s="54">
        <f t="shared" si="1"/>
        <v>99.910165745856361</v>
      </c>
      <c r="G85" s="3"/>
    </row>
    <row r="86" spans="2:7" x14ac:dyDescent="0.25">
      <c r="B86" s="85" t="s">
        <v>218</v>
      </c>
      <c r="C86" s="62" t="s">
        <v>219</v>
      </c>
      <c r="D86" s="63">
        <v>2000</v>
      </c>
      <c r="E86" s="63" t="s">
        <v>9</v>
      </c>
      <c r="F86" s="69">
        <v>0</v>
      </c>
      <c r="G86" s="3"/>
    </row>
    <row r="87" spans="2:7" ht="24" x14ac:dyDescent="0.25">
      <c r="B87" s="85" t="s">
        <v>132</v>
      </c>
      <c r="C87" s="62" t="s">
        <v>220</v>
      </c>
      <c r="D87" s="63">
        <v>2000</v>
      </c>
      <c r="E87" s="63" t="s">
        <v>9</v>
      </c>
      <c r="F87" s="69">
        <v>0</v>
      </c>
      <c r="G87" s="3"/>
    </row>
    <row r="88" spans="2:7" ht="24" x14ac:dyDescent="0.25">
      <c r="B88" s="85" t="s">
        <v>134</v>
      </c>
      <c r="C88" s="62" t="s">
        <v>221</v>
      </c>
      <c r="D88" s="63">
        <v>2000</v>
      </c>
      <c r="E88" s="63" t="s">
        <v>9</v>
      </c>
      <c r="F88" s="69">
        <v>0</v>
      </c>
      <c r="G88" s="3"/>
    </row>
    <row r="89" spans="2:7" x14ac:dyDescent="0.25">
      <c r="B89" s="85" t="s">
        <v>136</v>
      </c>
      <c r="C89" s="62" t="s">
        <v>222</v>
      </c>
      <c r="D89" s="63">
        <v>2000</v>
      </c>
      <c r="E89" s="63" t="s">
        <v>9</v>
      </c>
      <c r="F89" s="58">
        <v>0</v>
      </c>
      <c r="G89" s="3"/>
    </row>
    <row r="90" spans="2:7" x14ac:dyDescent="0.25">
      <c r="B90" s="85" t="s">
        <v>223</v>
      </c>
      <c r="C90" s="62" t="s">
        <v>224</v>
      </c>
      <c r="D90" s="63">
        <v>379100</v>
      </c>
      <c r="E90" s="63">
        <v>69286.240000000005</v>
      </c>
      <c r="F90" s="54">
        <f t="shared" si="1"/>
        <v>18.276507517805328</v>
      </c>
      <c r="G90" s="3"/>
    </row>
    <row r="91" spans="2:7" ht="24" x14ac:dyDescent="0.25">
      <c r="B91" s="87" t="s">
        <v>132</v>
      </c>
      <c r="C91" s="62" t="s">
        <v>225</v>
      </c>
      <c r="D91" s="63">
        <v>379100</v>
      </c>
      <c r="E91" s="63">
        <v>69286.240000000005</v>
      </c>
      <c r="F91" s="54">
        <f t="shared" si="1"/>
        <v>18.276507517805328</v>
      </c>
      <c r="G91" s="3"/>
    </row>
    <row r="92" spans="2:7" ht="24" x14ac:dyDescent="0.25">
      <c r="B92" s="85" t="s">
        <v>134</v>
      </c>
      <c r="C92" s="62" t="s">
        <v>226</v>
      </c>
      <c r="D92" s="63">
        <v>379100</v>
      </c>
      <c r="E92" s="63">
        <v>69286.240000000005</v>
      </c>
      <c r="F92" s="69">
        <f t="shared" si="1"/>
        <v>18.276507517805328</v>
      </c>
      <c r="G92" s="3"/>
    </row>
    <row r="93" spans="2:7" x14ac:dyDescent="0.25">
      <c r="B93" s="85" t="s">
        <v>136</v>
      </c>
      <c r="C93" s="62" t="s">
        <v>227</v>
      </c>
      <c r="D93" s="63">
        <v>379100</v>
      </c>
      <c r="E93" s="63">
        <v>69286.240000000005</v>
      </c>
      <c r="F93" s="58">
        <f t="shared" si="1"/>
        <v>18.276507517805328</v>
      </c>
      <c r="G93" s="3"/>
    </row>
    <row r="94" spans="2:7" x14ac:dyDescent="0.25">
      <c r="B94" s="85" t="s">
        <v>228</v>
      </c>
      <c r="C94" s="62" t="s">
        <v>229</v>
      </c>
      <c r="D94" s="63">
        <v>119000</v>
      </c>
      <c r="E94" s="63" t="s">
        <v>9</v>
      </c>
      <c r="F94" s="54">
        <v>0</v>
      </c>
      <c r="G94" s="3"/>
    </row>
    <row r="95" spans="2:7" ht="24" x14ac:dyDescent="0.25">
      <c r="B95" s="85" t="s">
        <v>132</v>
      </c>
      <c r="C95" s="62" t="s">
        <v>230</v>
      </c>
      <c r="D95" s="63">
        <v>119000</v>
      </c>
      <c r="E95" s="63" t="s">
        <v>9</v>
      </c>
      <c r="F95" s="58">
        <v>0</v>
      </c>
      <c r="G95" s="3"/>
    </row>
    <row r="96" spans="2:7" ht="24" x14ac:dyDescent="0.25">
      <c r="B96" s="85" t="s">
        <v>134</v>
      </c>
      <c r="C96" s="62" t="s">
        <v>231</v>
      </c>
      <c r="D96" s="63">
        <v>119000</v>
      </c>
      <c r="E96" s="63" t="s">
        <v>9</v>
      </c>
      <c r="F96" s="54">
        <v>0</v>
      </c>
      <c r="G96" s="3"/>
    </row>
    <row r="97" spans="2:7" x14ac:dyDescent="0.25">
      <c r="B97" s="87" t="s">
        <v>136</v>
      </c>
      <c r="C97" s="62" t="s">
        <v>232</v>
      </c>
      <c r="D97" s="63">
        <v>119000</v>
      </c>
      <c r="E97" s="63" t="s">
        <v>9</v>
      </c>
      <c r="F97" s="58">
        <v>0</v>
      </c>
      <c r="G97" s="3"/>
    </row>
    <row r="98" spans="2:7" x14ac:dyDescent="0.25">
      <c r="B98" s="85">
        <v>8910044104</v>
      </c>
      <c r="C98" s="62" t="s">
        <v>233</v>
      </c>
      <c r="D98" s="63">
        <v>1000</v>
      </c>
      <c r="E98" s="63" t="s">
        <v>9</v>
      </c>
      <c r="F98" s="54">
        <v>0</v>
      </c>
      <c r="G98" s="3"/>
    </row>
    <row r="99" spans="2:7" ht="24" x14ac:dyDescent="0.25">
      <c r="B99" s="85" t="s">
        <v>132</v>
      </c>
      <c r="C99" s="62" t="s">
        <v>234</v>
      </c>
      <c r="D99" s="63">
        <v>1000</v>
      </c>
      <c r="E99" s="63" t="s">
        <v>9</v>
      </c>
      <c r="F99" s="69">
        <v>0</v>
      </c>
      <c r="G99" s="3"/>
    </row>
    <row r="100" spans="2:7" ht="24" x14ac:dyDescent="0.25">
      <c r="B100" s="85" t="s">
        <v>134</v>
      </c>
      <c r="C100" s="62" t="s">
        <v>235</v>
      </c>
      <c r="D100" s="63">
        <v>1000</v>
      </c>
      <c r="E100" s="63" t="s">
        <v>9</v>
      </c>
      <c r="F100" s="54">
        <v>0</v>
      </c>
      <c r="G100" s="3"/>
    </row>
    <row r="101" spans="2:7" x14ac:dyDescent="0.25">
      <c r="B101" s="85" t="s">
        <v>136</v>
      </c>
      <c r="C101" s="62" t="s">
        <v>236</v>
      </c>
      <c r="D101" s="63">
        <v>1000</v>
      </c>
      <c r="E101" s="63" t="s">
        <v>9</v>
      </c>
      <c r="F101" s="54">
        <v>0</v>
      </c>
      <c r="G101" s="3"/>
    </row>
    <row r="102" spans="2:7" x14ac:dyDescent="0.25">
      <c r="B102" s="85" t="s">
        <v>237</v>
      </c>
      <c r="C102" s="62" t="s">
        <v>238</v>
      </c>
      <c r="D102" s="63">
        <v>1000</v>
      </c>
      <c r="E102" s="63" t="s">
        <v>9</v>
      </c>
      <c r="F102" s="58">
        <v>0</v>
      </c>
      <c r="G102" s="3"/>
    </row>
    <row r="103" spans="2:7" ht="24" x14ac:dyDescent="0.25">
      <c r="B103" s="87" t="s">
        <v>132</v>
      </c>
      <c r="C103" s="62" t="s">
        <v>239</v>
      </c>
      <c r="D103" s="63">
        <v>1000</v>
      </c>
      <c r="E103" s="63" t="s">
        <v>9</v>
      </c>
      <c r="F103" s="54">
        <v>0</v>
      </c>
      <c r="G103" s="3"/>
    </row>
    <row r="104" spans="2:7" ht="24" x14ac:dyDescent="0.25">
      <c r="B104" s="85" t="s">
        <v>134</v>
      </c>
      <c r="C104" s="62" t="s">
        <v>240</v>
      </c>
      <c r="D104" s="63">
        <v>1000</v>
      </c>
      <c r="E104" s="63" t="s">
        <v>9</v>
      </c>
      <c r="F104" s="54">
        <v>0</v>
      </c>
      <c r="G104" s="3"/>
    </row>
    <row r="105" spans="2:7" x14ac:dyDescent="0.25">
      <c r="B105" s="85" t="s">
        <v>136</v>
      </c>
      <c r="C105" s="62" t="s">
        <v>241</v>
      </c>
      <c r="D105" s="63">
        <v>1000</v>
      </c>
      <c r="E105" s="63" t="s">
        <v>9</v>
      </c>
      <c r="F105" s="54">
        <v>0</v>
      </c>
      <c r="G105" s="3"/>
    </row>
    <row r="106" spans="2:7" x14ac:dyDescent="0.25">
      <c r="B106" s="85" t="s">
        <v>242</v>
      </c>
      <c r="C106" s="62" t="s">
        <v>243</v>
      </c>
      <c r="D106" s="63">
        <v>132800</v>
      </c>
      <c r="E106" s="63">
        <v>23777.279999999999</v>
      </c>
      <c r="F106" s="54">
        <f t="shared" si="1"/>
        <v>17.904578313253012</v>
      </c>
      <c r="G106" s="3"/>
    </row>
    <row r="107" spans="2:7" x14ac:dyDescent="0.25">
      <c r="B107" s="85" t="s">
        <v>244</v>
      </c>
      <c r="C107" s="62" t="s">
        <v>245</v>
      </c>
      <c r="D107" s="63">
        <v>132800</v>
      </c>
      <c r="E107" s="63">
        <v>23777.279999999999</v>
      </c>
      <c r="F107" s="54">
        <f t="shared" si="1"/>
        <v>17.904578313253012</v>
      </c>
      <c r="G107" s="3"/>
    </row>
    <row r="108" spans="2:7" x14ac:dyDescent="0.25">
      <c r="B108" s="85" t="s">
        <v>246</v>
      </c>
      <c r="C108" s="62" t="s">
        <v>247</v>
      </c>
      <c r="D108" s="63">
        <v>132800</v>
      </c>
      <c r="E108" s="63">
        <v>23777.279999999999</v>
      </c>
      <c r="F108" s="58">
        <f t="shared" si="1"/>
        <v>17.904578313253012</v>
      </c>
      <c r="G108" s="3"/>
    </row>
    <row r="109" spans="2:7" x14ac:dyDescent="0.25">
      <c r="B109" s="85" t="s">
        <v>248</v>
      </c>
      <c r="C109" s="62" t="s">
        <v>249</v>
      </c>
      <c r="D109" s="63">
        <v>132800</v>
      </c>
      <c r="E109" s="63">
        <v>23777.279999999999</v>
      </c>
      <c r="F109" s="54">
        <f t="shared" si="1"/>
        <v>17.904578313253012</v>
      </c>
      <c r="G109" s="3"/>
    </row>
    <row r="110" spans="2:7" x14ac:dyDescent="0.25">
      <c r="B110" s="85" t="s">
        <v>250</v>
      </c>
      <c r="C110" s="62" t="s">
        <v>251</v>
      </c>
      <c r="D110" s="63">
        <v>4000</v>
      </c>
      <c r="E110" s="63" t="s">
        <v>9</v>
      </c>
      <c r="F110" s="58">
        <v>0</v>
      </c>
      <c r="G110" s="3"/>
    </row>
    <row r="111" spans="2:7" x14ac:dyDescent="0.25">
      <c r="B111" s="85" t="s">
        <v>252</v>
      </c>
      <c r="C111" s="62" t="s">
        <v>253</v>
      </c>
      <c r="D111" s="63">
        <v>4000</v>
      </c>
      <c r="E111" s="63" t="s">
        <v>9</v>
      </c>
      <c r="F111" s="54">
        <v>0</v>
      </c>
      <c r="G111" s="3"/>
    </row>
    <row r="112" spans="2:7" x14ac:dyDescent="0.25">
      <c r="B112" s="85" t="s">
        <v>254</v>
      </c>
      <c r="C112" s="64" t="s">
        <v>255</v>
      </c>
      <c r="D112" s="73">
        <v>4000</v>
      </c>
      <c r="E112" s="74" t="s">
        <v>9</v>
      </c>
      <c r="F112" s="58">
        <v>0</v>
      </c>
      <c r="G112" s="3"/>
    </row>
    <row r="113" spans="2:7" ht="12.95" customHeight="1" x14ac:dyDescent="0.25">
      <c r="B113" s="88"/>
      <c r="C113" s="75"/>
      <c r="D113" s="76"/>
      <c r="E113" s="77"/>
      <c r="F113" s="54"/>
      <c r="G113" s="3"/>
    </row>
    <row r="114" spans="2:7" ht="20.85" customHeight="1" thickBot="1" x14ac:dyDescent="0.3">
      <c r="B114" s="89" t="s">
        <v>256</v>
      </c>
      <c r="C114" s="78" t="s">
        <v>114</v>
      </c>
      <c r="D114" s="79" t="s">
        <v>114</v>
      </c>
      <c r="E114" s="80">
        <v>-347586.24</v>
      </c>
      <c r="F114" s="81">
        <v>0</v>
      </c>
      <c r="G114" s="3"/>
    </row>
    <row r="115" spans="2:7" ht="15" customHeight="1" x14ac:dyDescent="0.25">
      <c r="B115" s="45"/>
      <c r="C115" s="6"/>
      <c r="D115" s="6"/>
      <c r="E115" s="6"/>
      <c r="F115" s="6"/>
      <c r="G115" s="3"/>
    </row>
  </sheetData>
  <mergeCells count="6">
    <mergeCell ref="B2:F2"/>
    <mergeCell ref="E4:E9"/>
    <mergeCell ref="F4:F9"/>
    <mergeCell ref="B4:B9"/>
    <mergeCell ref="C4:C9"/>
    <mergeCell ref="D4:D9"/>
  </mergeCells>
  <pageMargins left="0.59055118110236227" right="0" top="0.19685039370078741" bottom="0" header="0" footer="0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3"/>
  <sheetViews>
    <sheetView tabSelected="1" zoomScaleNormal="100" zoomScaleSheetLayoutView="100" workbookViewId="0">
      <selection activeCell="I24" sqref="I24"/>
    </sheetView>
  </sheetViews>
  <sheetFormatPr defaultColWidth="9" defaultRowHeight="15" x14ac:dyDescent="0.25"/>
  <cols>
    <col min="1" max="1" width="0.5703125" style="1" customWidth="1"/>
    <col min="2" max="2" width="18.140625" style="1" customWidth="1"/>
    <col min="3" max="3" width="43" style="1" customWidth="1"/>
    <col min="4" max="4" width="21" style="1" customWidth="1"/>
    <col min="5" max="5" width="12" style="1" customWidth="1"/>
    <col min="6" max="6" width="10.85546875" style="1" customWidth="1"/>
    <col min="7" max="7" width="11.140625" style="1" customWidth="1"/>
    <col min="8" max="8" width="8" style="1" customWidth="1"/>
    <col min="9" max="16384" width="9" style="1"/>
  </cols>
  <sheetData>
    <row r="1" spans="2:8" ht="15" customHeight="1" x14ac:dyDescent="0.25">
      <c r="B1" s="3"/>
      <c r="C1" s="3"/>
      <c r="D1" s="3"/>
      <c r="E1" s="3"/>
      <c r="F1" s="3"/>
      <c r="G1" s="3"/>
      <c r="H1" s="3"/>
    </row>
    <row r="2" spans="2:8" ht="12.75" customHeight="1" x14ac:dyDescent="0.25">
      <c r="B2" s="125" t="s">
        <v>257</v>
      </c>
      <c r="C2" s="126"/>
      <c r="D2" s="126"/>
      <c r="E2" s="126"/>
      <c r="F2" s="127"/>
      <c r="G2" s="127"/>
      <c r="H2" s="3"/>
    </row>
    <row r="3" spans="2:8" ht="11.85" customHeight="1" thickBot="1" x14ac:dyDescent="0.3">
      <c r="B3" s="92"/>
      <c r="C3" s="92"/>
      <c r="D3" s="7"/>
      <c r="E3" s="8"/>
      <c r="F3" s="91"/>
      <c r="G3" s="90" t="s">
        <v>301</v>
      </c>
      <c r="H3" s="3"/>
    </row>
    <row r="4" spans="2:8" ht="12" customHeight="1" x14ac:dyDescent="0.25">
      <c r="B4" s="143" t="s">
        <v>258</v>
      </c>
      <c r="C4" s="144"/>
      <c r="D4" s="149" t="s">
        <v>259</v>
      </c>
      <c r="E4" s="151" t="s">
        <v>303</v>
      </c>
      <c r="F4" s="163" t="s">
        <v>4</v>
      </c>
      <c r="G4" s="141" t="s">
        <v>304</v>
      </c>
      <c r="H4" s="3"/>
    </row>
    <row r="5" spans="2:8" ht="11.85" customHeight="1" x14ac:dyDescent="0.25">
      <c r="B5" s="145"/>
      <c r="C5" s="146"/>
      <c r="D5" s="150"/>
      <c r="E5" s="152"/>
      <c r="F5" s="164"/>
      <c r="G5" s="142"/>
      <c r="H5" s="3"/>
    </row>
    <row r="6" spans="2:8" ht="39" customHeight="1" x14ac:dyDescent="0.25">
      <c r="B6" s="145"/>
      <c r="C6" s="146"/>
      <c r="D6" s="150"/>
      <c r="E6" s="152"/>
      <c r="F6" s="165"/>
      <c r="G6" s="142"/>
      <c r="H6" s="3"/>
    </row>
    <row r="7" spans="2:8" ht="12.75" customHeight="1" x14ac:dyDescent="0.25">
      <c r="B7" s="153">
        <v>1</v>
      </c>
      <c r="C7" s="154"/>
      <c r="D7" s="94">
        <v>2</v>
      </c>
      <c r="E7" s="95">
        <v>3</v>
      </c>
      <c r="F7" s="96">
        <v>4</v>
      </c>
      <c r="G7" s="97" t="s">
        <v>6</v>
      </c>
      <c r="H7" s="3"/>
    </row>
    <row r="8" spans="2:8" ht="20.85" customHeight="1" x14ac:dyDescent="0.25">
      <c r="B8" s="155" t="s">
        <v>260</v>
      </c>
      <c r="C8" s="156"/>
      <c r="D8" s="98" t="s">
        <v>114</v>
      </c>
      <c r="E8" s="99">
        <v>119100</v>
      </c>
      <c r="F8" s="100">
        <v>347586.24</v>
      </c>
      <c r="G8" s="101">
        <f>F8/E8*100</f>
        <v>291.84403022670023</v>
      </c>
      <c r="H8" s="3"/>
    </row>
    <row r="9" spans="2:8" ht="12.95" customHeight="1" x14ac:dyDescent="0.25">
      <c r="B9" s="147" t="s">
        <v>10</v>
      </c>
      <c r="C9" s="148"/>
      <c r="D9" s="55"/>
      <c r="E9" s="56"/>
      <c r="F9" s="102"/>
      <c r="G9" s="101"/>
      <c r="H9" s="3"/>
    </row>
    <row r="10" spans="2:8" ht="15" customHeight="1" x14ac:dyDescent="0.25">
      <c r="B10" s="161" t="s">
        <v>261</v>
      </c>
      <c r="C10" s="162"/>
      <c r="D10" s="103" t="s">
        <v>114</v>
      </c>
      <c r="E10" s="100">
        <v>104100</v>
      </c>
      <c r="F10" s="100">
        <v>-14825.6</v>
      </c>
      <c r="G10" s="101">
        <f t="shared" ref="G10:G29" si="0">F10/E10*100</f>
        <v>-14.241690682036504</v>
      </c>
      <c r="H10" s="3"/>
    </row>
    <row r="11" spans="2:8" ht="15" customHeight="1" x14ac:dyDescent="0.25">
      <c r="B11" s="147" t="s">
        <v>262</v>
      </c>
      <c r="C11" s="148"/>
      <c r="D11" s="104"/>
      <c r="E11" s="105"/>
      <c r="F11" s="105"/>
      <c r="G11" s="101"/>
      <c r="H11" s="3"/>
    </row>
    <row r="12" spans="2:8" ht="14.45" customHeight="1" x14ac:dyDescent="0.25">
      <c r="B12" s="147" t="s">
        <v>263</v>
      </c>
      <c r="C12" s="148"/>
      <c r="D12" s="104" t="s">
        <v>264</v>
      </c>
      <c r="E12" s="99">
        <v>119100</v>
      </c>
      <c r="F12" s="99" t="s">
        <v>9</v>
      </c>
      <c r="G12" s="101">
        <v>0</v>
      </c>
      <c r="H12" s="3"/>
    </row>
    <row r="13" spans="2:8" ht="22.7" customHeight="1" x14ac:dyDescent="0.25">
      <c r="B13" s="147" t="s">
        <v>265</v>
      </c>
      <c r="C13" s="148"/>
      <c r="D13" s="104" t="s">
        <v>266</v>
      </c>
      <c r="E13" s="99">
        <v>119100</v>
      </c>
      <c r="F13" s="99" t="s">
        <v>9</v>
      </c>
      <c r="G13" s="101">
        <v>0</v>
      </c>
      <c r="H13" s="3"/>
    </row>
    <row r="14" spans="2:8" ht="27" customHeight="1" x14ac:dyDescent="0.25">
      <c r="B14" s="147" t="s">
        <v>267</v>
      </c>
      <c r="C14" s="148"/>
      <c r="D14" s="104" t="s">
        <v>268</v>
      </c>
      <c r="E14" s="99">
        <v>119100</v>
      </c>
      <c r="F14" s="99" t="s">
        <v>9</v>
      </c>
      <c r="G14" s="101">
        <v>0</v>
      </c>
      <c r="H14" s="3"/>
    </row>
    <row r="15" spans="2:8" ht="22.7" customHeight="1" x14ac:dyDescent="0.25">
      <c r="B15" s="147" t="s">
        <v>269</v>
      </c>
      <c r="C15" s="148"/>
      <c r="D15" s="104" t="s">
        <v>270</v>
      </c>
      <c r="E15" s="99">
        <v>-15000</v>
      </c>
      <c r="F15" s="99">
        <v>-14825.6</v>
      </c>
      <c r="G15" s="101">
        <f t="shared" si="0"/>
        <v>98.837333333333333</v>
      </c>
      <c r="H15" s="3"/>
    </row>
    <row r="16" spans="2:8" ht="22.7" customHeight="1" x14ac:dyDescent="0.25">
      <c r="B16" s="147" t="s">
        <v>271</v>
      </c>
      <c r="C16" s="148"/>
      <c r="D16" s="104" t="s">
        <v>272</v>
      </c>
      <c r="E16" s="99">
        <v>-15000</v>
      </c>
      <c r="F16" s="99">
        <v>-14825.6</v>
      </c>
      <c r="G16" s="101">
        <f t="shared" si="0"/>
        <v>98.837333333333333</v>
      </c>
      <c r="H16" s="3"/>
    </row>
    <row r="17" spans="2:8" ht="38.25" customHeight="1" x14ac:dyDescent="0.25">
      <c r="B17" s="147" t="s">
        <v>273</v>
      </c>
      <c r="C17" s="148"/>
      <c r="D17" s="104" t="s">
        <v>274</v>
      </c>
      <c r="E17" s="99">
        <v>-15000</v>
      </c>
      <c r="F17" s="99">
        <v>-14825.6</v>
      </c>
      <c r="G17" s="101">
        <f t="shared" si="0"/>
        <v>98.837333333333333</v>
      </c>
      <c r="H17" s="3"/>
    </row>
    <row r="18" spans="2:8" ht="33.950000000000003" customHeight="1" x14ac:dyDescent="0.25">
      <c r="B18" s="178" t="s">
        <v>275</v>
      </c>
      <c r="C18" s="179"/>
      <c r="D18" s="104" t="s">
        <v>276</v>
      </c>
      <c r="E18" s="99">
        <v>-15000</v>
      </c>
      <c r="F18" s="99">
        <v>-14825.6</v>
      </c>
      <c r="G18" s="101">
        <f t="shared" si="0"/>
        <v>98.837333333333333</v>
      </c>
      <c r="H18" s="3"/>
    </row>
    <row r="19" spans="2:8" ht="12.95" customHeight="1" x14ac:dyDescent="0.25">
      <c r="B19" s="180" t="s">
        <v>277</v>
      </c>
      <c r="C19" s="181"/>
      <c r="D19" s="55"/>
      <c r="E19" s="105">
        <v>15000</v>
      </c>
      <c r="F19" s="105">
        <v>362411.84</v>
      </c>
      <c r="G19" s="101">
        <f t="shared" si="0"/>
        <v>2416.0789333333332</v>
      </c>
      <c r="H19" s="3"/>
    </row>
    <row r="20" spans="2:8" ht="14.1" customHeight="1" x14ac:dyDescent="0.25">
      <c r="B20" s="172" t="s">
        <v>278</v>
      </c>
      <c r="C20" s="173"/>
      <c r="D20" s="55"/>
      <c r="E20" s="105">
        <v>-3185800</v>
      </c>
      <c r="F20" s="105">
        <v>-329353.44</v>
      </c>
      <c r="G20" s="101">
        <f t="shared" si="0"/>
        <v>10.338170632180301</v>
      </c>
      <c r="H20" s="3"/>
    </row>
    <row r="21" spans="2:8" ht="14.45" customHeight="1" x14ac:dyDescent="0.25">
      <c r="B21" s="176" t="s">
        <v>279</v>
      </c>
      <c r="C21" s="177"/>
      <c r="D21" s="55" t="s">
        <v>280</v>
      </c>
      <c r="E21" s="105">
        <v>-3185800</v>
      </c>
      <c r="F21" s="105">
        <v>-329353.44</v>
      </c>
      <c r="G21" s="101">
        <f t="shared" si="0"/>
        <v>10.338170632180301</v>
      </c>
      <c r="H21" s="3"/>
    </row>
    <row r="22" spans="2:8" ht="14.45" customHeight="1" x14ac:dyDescent="0.25">
      <c r="B22" s="166" t="s">
        <v>281</v>
      </c>
      <c r="C22" s="167"/>
      <c r="D22" s="55" t="s">
        <v>282</v>
      </c>
      <c r="E22" s="105">
        <v>-3185800</v>
      </c>
      <c r="F22" s="105">
        <v>-329353.44</v>
      </c>
      <c r="G22" s="101">
        <f t="shared" si="0"/>
        <v>10.338170632180301</v>
      </c>
      <c r="H22" s="3"/>
    </row>
    <row r="23" spans="2:8" ht="14.45" customHeight="1" x14ac:dyDescent="0.25">
      <c r="B23" s="166" t="s">
        <v>283</v>
      </c>
      <c r="C23" s="167"/>
      <c r="D23" s="55" t="s">
        <v>284</v>
      </c>
      <c r="E23" s="105">
        <v>-3185800</v>
      </c>
      <c r="F23" s="105">
        <v>-329353.44</v>
      </c>
      <c r="G23" s="101">
        <f t="shared" si="0"/>
        <v>10.338170632180301</v>
      </c>
      <c r="H23" s="3"/>
    </row>
    <row r="24" spans="2:8" ht="24" customHeight="1" x14ac:dyDescent="0.25">
      <c r="B24" s="170" t="s">
        <v>285</v>
      </c>
      <c r="C24" s="171"/>
      <c r="D24" s="55" t="s">
        <v>286</v>
      </c>
      <c r="E24" s="105">
        <v>-3185800</v>
      </c>
      <c r="F24" s="105">
        <v>-329353.44</v>
      </c>
      <c r="G24" s="101">
        <f t="shared" si="0"/>
        <v>10.338170632180301</v>
      </c>
      <c r="H24" s="3"/>
    </row>
    <row r="25" spans="2:8" ht="14.1" customHeight="1" x14ac:dyDescent="0.25">
      <c r="B25" s="172" t="s">
        <v>287</v>
      </c>
      <c r="C25" s="173"/>
      <c r="D25" s="55"/>
      <c r="E25" s="105">
        <v>3200800</v>
      </c>
      <c r="F25" s="105">
        <v>691765.28</v>
      </c>
      <c r="G25" s="101">
        <f t="shared" si="0"/>
        <v>21.612261934516372</v>
      </c>
      <c r="H25" s="3"/>
    </row>
    <row r="26" spans="2:8" ht="14.45" customHeight="1" x14ac:dyDescent="0.25">
      <c r="B26" s="174" t="s">
        <v>288</v>
      </c>
      <c r="C26" s="175"/>
      <c r="D26" s="55" t="s">
        <v>289</v>
      </c>
      <c r="E26" s="105">
        <v>3200800</v>
      </c>
      <c r="F26" s="105">
        <v>691765.28</v>
      </c>
      <c r="G26" s="101">
        <f t="shared" si="0"/>
        <v>21.612261934516372</v>
      </c>
      <c r="H26" s="3"/>
    </row>
    <row r="27" spans="2:8" ht="14.45" customHeight="1" x14ac:dyDescent="0.25">
      <c r="B27" s="166" t="s">
        <v>290</v>
      </c>
      <c r="C27" s="167"/>
      <c r="D27" s="55" t="s">
        <v>291</v>
      </c>
      <c r="E27" s="105">
        <v>3200800</v>
      </c>
      <c r="F27" s="105">
        <v>691765.28</v>
      </c>
      <c r="G27" s="101">
        <f t="shared" si="0"/>
        <v>21.612261934516372</v>
      </c>
      <c r="H27" s="3"/>
    </row>
    <row r="28" spans="2:8" ht="14.45" customHeight="1" x14ac:dyDescent="0.25">
      <c r="B28" s="166" t="s">
        <v>292</v>
      </c>
      <c r="C28" s="167"/>
      <c r="D28" s="55" t="s">
        <v>293</v>
      </c>
      <c r="E28" s="105">
        <v>3200800</v>
      </c>
      <c r="F28" s="105">
        <v>691765.28</v>
      </c>
      <c r="G28" s="101">
        <f t="shared" si="0"/>
        <v>21.612261934516372</v>
      </c>
      <c r="H28" s="3"/>
    </row>
    <row r="29" spans="2:8" ht="24.75" customHeight="1" thickBot="1" x14ac:dyDescent="0.3">
      <c r="B29" s="168" t="s">
        <v>294</v>
      </c>
      <c r="C29" s="169"/>
      <c r="D29" s="55" t="s">
        <v>295</v>
      </c>
      <c r="E29" s="105">
        <v>3200800</v>
      </c>
      <c r="F29" s="106">
        <v>691765.28</v>
      </c>
      <c r="G29" s="101">
        <f t="shared" si="0"/>
        <v>21.612261934516372</v>
      </c>
      <c r="H29" s="3"/>
    </row>
    <row r="30" spans="2:8" ht="15.75" hidden="1" thickBot="1" x14ac:dyDescent="0.3">
      <c r="B30" s="157" t="s">
        <v>296</v>
      </c>
      <c r="C30" s="158"/>
      <c r="D30" s="93"/>
      <c r="E30" s="10"/>
      <c r="F30" s="10"/>
      <c r="G30" s="10"/>
      <c r="H30" s="9"/>
    </row>
    <row r="31" spans="2:8" hidden="1" x14ac:dyDescent="0.25">
      <c r="B31" s="159" t="s">
        <v>296</v>
      </c>
      <c r="C31" s="160"/>
      <c r="D31" s="160"/>
      <c r="E31" s="9"/>
      <c r="F31" s="10"/>
      <c r="G31" s="10"/>
      <c r="H31" s="9"/>
    </row>
    <row r="32" spans="2:8" hidden="1" x14ac:dyDescent="0.25">
      <c r="B32" s="139" t="s">
        <v>296</v>
      </c>
      <c r="C32" s="140"/>
      <c r="D32" s="10"/>
      <c r="E32" s="10"/>
      <c r="F32" s="10"/>
      <c r="G32" s="10"/>
      <c r="H32" s="9"/>
    </row>
    <row r="33" spans="2:7" x14ac:dyDescent="0.25">
      <c r="B33" s="21"/>
      <c r="C33" s="21"/>
      <c r="D33" s="21"/>
      <c r="E33" s="21"/>
      <c r="G33" s="21"/>
    </row>
  </sheetData>
  <mergeCells count="32">
    <mergeCell ref="F4:F6"/>
    <mergeCell ref="B2:G2"/>
    <mergeCell ref="B27:C27"/>
    <mergeCell ref="B28:C28"/>
    <mergeCell ref="B29:C29"/>
    <mergeCell ref="B23:C23"/>
    <mergeCell ref="B24:C24"/>
    <mergeCell ref="B25:C25"/>
    <mergeCell ref="B26:C26"/>
    <mergeCell ref="B20:C20"/>
    <mergeCell ref="B21:C21"/>
    <mergeCell ref="B22:C22"/>
    <mergeCell ref="B16:C16"/>
    <mergeCell ref="B17:C17"/>
    <mergeCell ref="B18:C18"/>
    <mergeCell ref="B19:C19"/>
    <mergeCell ref="B32:C32"/>
    <mergeCell ref="G4:G6"/>
    <mergeCell ref="B4:C6"/>
    <mergeCell ref="B12:C12"/>
    <mergeCell ref="D4:D6"/>
    <mergeCell ref="E4:E6"/>
    <mergeCell ref="B7:C7"/>
    <mergeCell ref="B8:C8"/>
    <mergeCell ref="B9:C9"/>
    <mergeCell ref="B30:C30"/>
    <mergeCell ref="B31:D31"/>
    <mergeCell ref="B10:C10"/>
    <mergeCell ref="B11:C11"/>
    <mergeCell ref="B13:C13"/>
    <mergeCell ref="B14:C14"/>
    <mergeCell ref="B15:C15"/>
  </mergeCells>
  <pageMargins left="0.59055118110236227" right="0" top="0.19685039370078741" bottom="0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66D219-A5A3-4A4B-9091-C0DA4F1AA6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1</cp:lastModifiedBy>
  <cp:lastPrinted>2020-04-23T09:32:35Z</cp:lastPrinted>
  <dcterms:created xsi:type="dcterms:W3CDTF">2020-04-23T09:09:16Z</dcterms:created>
  <dcterms:modified xsi:type="dcterms:W3CDTF">2020-12-14T14:07:50Z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