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8900" windowHeight="8865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Доходы!$A$1:$F$77</definedName>
    <definedName name="_xlnm.Print_Area" localSheetId="2">Источники!$A$1:$G$31</definedName>
    <definedName name="_xlnm.Print_Area" localSheetId="1">Расходы!$A$1:$F$118</definedName>
  </definedNames>
  <calcPr calcId="152511"/>
</workbook>
</file>

<file path=xl/calcChain.xml><?xml version="1.0" encoding="utf-8"?>
<calcChain xmlns="http://schemas.openxmlformats.org/spreadsheetml/2006/main">
  <c r="G19" i="4" l="1"/>
  <c r="G20" i="4"/>
  <c r="G21" i="4"/>
  <c r="G22" i="4"/>
  <c r="G23" i="4"/>
  <c r="G24" i="4"/>
  <c r="G25" i="4"/>
  <c r="G26" i="4"/>
  <c r="G27" i="4"/>
  <c r="G28" i="4"/>
  <c r="G29" i="4"/>
  <c r="G30" i="4"/>
  <c r="F71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8" i="3"/>
  <c r="F29" i="3"/>
  <c r="F30" i="3"/>
  <c r="F31" i="3"/>
  <c r="F32" i="3"/>
  <c r="F33" i="3"/>
  <c r="F34" i="3"/>
  <c r="F35" i="3"/>
  <c r="F3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8" i="3"/>
  <c r="F69" i="3"/>
  <c r="F70" i="3"/>
  <c r="F76" i="3"/>
  <c r="F77" i="3"/>
  <c r="F78" i="3"/>
  <c r="F79" i="3"/>
  <c r="F80" i="3"/>
  <c r="F81" i="3"/>
  <c r="F82" i="3"/>
  <c r="F83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9" i="3"/>
  <c r="F110" i="3"/>
  <c r="F111" i="3"/>
  <c r="F112" i="3"/>
  <c r="F11" i="3"/>
  <c r="G8" i="4" l="1"/>
  <c r="F31" i="2"/>
  <c r="F32" i="2"/>
  <c r="F22" i="2"/>
  <c r="F23" i="2"/>
  <c r="F24" i="2"/>
  <c r="F25" i="2"/>
  <c r="F26" i="2"/>
  <c r="F33" i="2"/>
  <c r="F34" i="2"/>
  <c r="F35" i="2"/>
  <c r="F36" i="2"/>
  <c r="F38" i="2"/>
  <c r="F39" i="2"/>
  <c r="F40" i="2"/>
  <c r="F41" i="2"/>
  <c r="F43" i="2"/>
  <c r="F44" i="2"/>
  <c r="F45" i="2"/>
  <c r="F46" i="2"/>
  <c r="F48" i="2"/>
  <c r="F49" i="2"/>
  <c r="F50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71" i="2"/>
  <c r="F72" i="2"/>
  <c r="F73" i="2"/>
  <c r="F74" i="2"/>
  <c r="F75" i="2"/>
  <c r="F76" i="2"/>
  <c r="F77" i="2"/>
  <c r="F20" i="2"/>
</calcChain>
</file>

<file path=xl/sharedStrings.xml><?xml version="1.0" encoding="utf-8"?>
<sst xmlns="http://schemas.openxmlformats.org/spreadsheetml/2006/main" count="451" uniqueCount="323">
  <si>
    <t>1. Доходы бюджета</t>
  </si>
  <si>
    <t xml:space="preserve"> Наименование показателя</t>
  </si>
  <si>
    <t>Код дохода по бюджетной классификации</t>
  </si>
  <si>
    <t>Утвержденные бюджетные назначения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</si>
  <si>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</si>
  <si>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</si>
  <si>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</si>
  <si>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</si>
  <si>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</si>
  <si>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</si>
  <si>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</si>
  <si>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</si>
  <si>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</si>
  <si>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</si>
  <si>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</si>
  <si>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</si>
  <si>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</si>
  <si>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</si>
  <si>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</si>
  <si>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</si>
  <si>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</si>
  <si>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</si>
  <si>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</si>
  <si>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</si>
  <si>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</si>
  <si>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</si>
  <si>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</si>
  <si>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</si>
  <si>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</si>
  <si>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</si>
  <si>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</si>
  <si>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</si>
  <si>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</si>
  <si>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</si>
  <si>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</si>
  <si>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</si>
  <si>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</si>
  <si>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</si>
  <si>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</si>
  <si>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</si>
  <si>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</si>
  <si>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</si>
  <si>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</si>
  <si>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</si>
  <si>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</si>
  <si>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</si>
  <si>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</si>
  <si>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</si>
  <si>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</si>
  <si>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</si>
  <si>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</si>
  <si>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</si>
  <si>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</si>
  <si>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</si>
  <si>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</si>
  <si>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</si>
  <si>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</si>
  <si>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</si>
  <si>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</si>
  <si>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</si>
  <si>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</si>
  <si>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</si>
  <si>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</si>
  <si>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</si>
  <si>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</si>
  <si>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</si>
  <si>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</si>
  <si>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</si>
  <si>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</si>
  <si>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</si>
  <si>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91510000000000000000</t>
  </si>
  <si>
    <t>ДОХОДЫ ОТ ИСПОЛЬЗОВАНИЯ ИМУЩЕСТВА, НАХОДЯЩЕГОСЯ В ГОСУДАРСТВЕННОЙ И МУНИЦИПАЛЬНОЙ СОБСТВЕННОСТИ</t>
  </si>
  <si>
    <t>91511100000000000000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</si>
  <si>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</si>
  <si>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</si>
  <si>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</si>
  <si>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</si>
  <si>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</si>
  <si>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</si>
  <si>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</si>
  <si>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</si>
  <si>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</si>
  <si>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</si>
  <si>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</si>
  <si>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91511109045100000120</t>
  </si>
  <si>
    <t>БЕЗВОЗМЕЗДНЫЕ ПОСТУПЛЕНИЯ</t>
  </si>
  <si>
    <t>91520000000000000000</t>
  </si>
  <si>
    <t>БЕЗВОЗМЕЗДНЫЕ ПОСТУПЛЕНИЯ ОТ ДРУГИХ БЮДЖЕТОВ БЮДЖЕТНОЙ СИСТЕМЫ РОССИЙСКОЙ ФЕДЕРАЦИИ</t>
  </si>
  <si>
    <t>91520200000000000000</t>
  </si>
  <si>
    <t>Дотации бюджетам бюджетной системы Российской Федерации</t>
  </si>
  <si>
    <t>91520210000000000150</t>
  </si>
  <si>
    <t>Дотации бюджетам на поддержку мер по обеспечению сбалансированности бюджетов</t>
  </si>
  <si>
    <t>91520215002000000150</t>
  </si>
  <si>
    <t>Дотации бюджетам сельских поселений на поддержку мер по обеспечению сбалансированности бюджетов</t>
  </si>
  <si>
    <t>91520215002100000150</t>
  </si>
  <si>
    <t>Субсидии бюджетам бюджетной системы Российской Федерации (межбюджетные субсидии)</t>
  </si>
  <si>
    <t>91520220000000000150</t>
  </si>
  <si>
    <t>Прочие субсидии</t>
  </si>
  <si>
    <t>91520229999000000150</t>
  </si>
  <si>
    <t>Прочие субсидии бюджетам сельских поселений</t>
  </si>
  <si>
    <t>91520229999100000150</t>
  </si>
  <si>
    <t>Субвенции бюджетам бюджетной системы Российской Федерации</t>
  </si>
  <si>
    <t>91520230000000000150</t>
  </si>
  <si>
    <t>Субвенции местным бюджетам на выполнение передаваемых полномочий субъектов Российской Федерации</t>
  </si>
  <si>
    <t>91520230024000000150</t>
  </si>
  <si>
    <t>Субвенции бюджетам сельских поселений на выполнение передаваемых полномочий субъектов Российской Федерации</t>
  </si>
  <si>
    <t>91520230024100000150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</si>
  <si>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</si>
  <si>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91520235118000000150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</si>
  <si>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</si>
  <si>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91520235118100000150</t>
  </si>
  <si>
    <t>Иные межбюджетные трансферты</t>
  </si>
  <si>
    <t>91520240000000000150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</si>
  <si>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</si>
  <si>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</si>
  <si>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</si>
  <si>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91520240014100000150</t>
  </si>
  <si>
    <t>Прочие межбюджетные трансферты, передаваемые бюджетам</t>
  </si>
  <si>
    <t>91520249999000000150</t>
  </si>
  <si>
    <t>Прочие межбюджетные трансферты, передаваемые бюджетам сельских поселений</t>
  </si>
  <si>
    <t>91520249999100000150</t>
  </si>
  <si>
    <t xml:space="preserve">                          2. Расходы бюджета</t>
  </si>
  <si>
    <t>Код расхода по бюджетной классификации</t>
  </si>
  <si>
    <t xml:space="preserve">         Исполнено</t>
  </si>
  <si>
    <t xml:space="preserve">Расходы бюджета - всего </t>
  </si>
  <si>
    <t>x</t>
  </si>
  <si>
    <t>Расходы на выплаты по оплате труда Главы</t>
  </si>
  <si>
    <t>91501046510041140000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</si>
  <si>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</si>
  <si>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91501046510041140100</t>
  </si>
  <si>
    <t>Расходы на выплаты персоналу государственных (муниципальных) органов</t>
  </si>
  <si>
    <t>91501046510041140120</t>
  </si>
  <si>
    <t>Фонд оплаты труда государственных (муниципальных) органов</t>
  </si>
  <si>
    <t>91501046510041140121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</si>
  <si>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</si>
  <si>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91501046510041140129</t>
  </si>
  <si>
    <t>Расходы на выплаты по оплате труда работников органов местного самоуправления Республики Мордовия</t>
  </si>
  <si>
    <t>91501046520041110000</t>
  </si>
  <si>
    <t>91501046520041110100</t>
  </si>
  <si>
    <t>91501046520041110120</t>
  </si>
  <si>
    <t>91501046520041110121</t>
  </si>
  <si>
    <t>91501046520041110129</t>
  </si>
  <si>
    <t>Закупка товаров,работ и услуг для обеспечения государственных (муниципальных) нужд</t>
  </si>
  <si>
    <t>91501046520041120000</t>
  </si>
  <si>
    <t>Закупка товаров, работ и услуг для обеспечения государственных (муниципальных) нужд</t>
  </si>
  <si>
    <t>91501046520041120200</t>
  </si>
  <si>
    <t>Иные закупки товаров, работ и услуг для обеспечения государственных (муниципальных) нужд</t>
  </si>
  <si>
    <t>91501046520041120240</t>
  </si>
  <si>
    <t>Прочая закупка товаров, работ и услуг</t>
  </si>
  <si>
    <t>91501046520041120244</t>
  </si>
  <si>
    <t>Закупка энергетических ресурсов</t>
  </si>
  <si>
    <t>91501046520041120247</t>
  </si>
  <si>
    <t>Иные бюджетные ассигнования</t>
  </si>
  <si>
    <t>91501046520041120800</t>
  </si>
  <si>
    <t>Уплата налогов, сборов и иных платежей</t>
  </si>
  <si>
    <t>91501046520041120850</t>
  </si>
  <si>
    <t>Уплата прочих налогов, сборов</t>
  </si>
  <si>
    <t>91501046520041120852</t>
  </si>
  <si>
    <t>Уплата иных платежей</t>
  </si>
  <si>
    <t>91501046520041120853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</si>
  <si>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</si>
  <si>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91501046520044205000</t>
  </si>
  <si>
    <t>91501046520044205100</t>
  </si>
  <si>
    <t>91501046520044205120</t>
  </si>
  <si>
    <t>91501046520044205121</t>
  </si>
  <si>
    <t>91501046520044205129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</si>
  <si>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исполением, составлению и утверждению</t>
  </si>
  <si>
    <t>91501046520044501000</t>
  </si>
  <si>
    <t>Межбюджетные трансферты</t>
  </si>
  <si>
    <t>91501046520044501500</t>
  </si>
  <si>
    <t>91501046520044501540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</si>
  <si>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</si>
  <si>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91501048910077150000</t>
  </si>
  <si>
    <t>91501048910077150200</t>
  </si>
  <si>
    <t>91501048910077150240</t>
  </si>
  <si>
    <t>91501048910077150244</t>
  </si>
  <si>
    <t>Резервные фонды</t>
  </si>
  <si>
    <t>91501118910041180000</t>
  </si>
  <si>
    <t>91501118910041180800</t>
  </si>
  <si>
    <t>Резервные средства</t>
  </si>
  <si>
    <t>91501118910041180870</t>
  </si>
  <si>
    <t>Мероприятия в сфере муниципального управления</t>
  </si>
  <si>
    <t>91501138910041210000</t>
  </si>
  <si>
    <t>91501138910041210200</t>
  </si>
  <si>
    <t>91501138910041210240</t>
  </si>
  <si>
    <t>91501138910041210244</t>
  </si>
  <si>
    <t>Исполнение судебных актов, предусматривающих обращение взыскания на средства бюджета</t>
  </si>
  <si>
    <t>91501138910041220000</t>
  </si>
  <si>
    <t>91501138910041220800</t>
  </si>
  <si>
    <t>Исполнение судебных актов</t>
  </si>
  <si>
    <t>91501138910041220830</t>
  </si>
  <si>
    <t>Исполнение судебных актов Российской Федерации и мировых соглашений по возмещению причиненного вреда</t>
  </si>
  <si>
    <t>91501138910041220831</t>
  </si>
  <si>
    <t>Оценка недвижимости, признание прав и регулирование отношений по муниципальной собственности</t>
  </si>
  <si>
    <t>91501138910042200000</t>
  </si>
  <si>
    <t>91501138910042200200</t>
  </si>
  <si>
    <t>91501138910042200240</t>
  </si>
  <si>
    <t>91501138910042200244</t>
  </si>
  <si>
    <t>91501138910042200247</t>
  </si>
  <si>
    <t>Осуществление первичного воинского учета на территориях, где отсутствуют военные комиссариаты</t>
  </si>
  <si>
    <t>91502038910051180000</t>
  </si>
  <si>
    <t>91502038910051180100</t>
  </si>
  <si>
    <t>91502038910051180120</t>
  </si>
  <si>
    <t>91502038910051180121</t>
  </si>
  <si>
    <t>91502038910051180129</t>
  </si>
  <si>
    <t>91502038910051180200</t>
  </si>
  <si>
    <t>91502038910051180240</t>
  </si>
  <si>
    <t>91502038910051180244</t>
  </si>
  <si>
    <t>91503108910041180000</t>
  </si>
  <si>
    <t>91503108910041180200</t>
  </si>
  <si>
    <t>91503108910041180240</t>
  </si>
  <si>
    <t>91503108910041180244</t>
  </si>
  <si>
    <t>Мероприятия по проведению пожарной безопасности</t>
  </si>
  <si>
    <t>91503108910042120000</t>
  </si>
  <si>
    <t>91503108910042120200</t>
  </si>
  <si>
    <t>91503108910042120240</t>
  </si>
  <si>
    <t>91503108910042120244</t>
  </si>
  <si>
    <t>Резервный фонд Правительства Республики Мордовия</t>
  </si>
  <si>
    <t>91503108910080190000</t>
  </si>
  <si>
    <t>91503108910080190200</t>
  </si>
  <si>
    <t>91503108910080190240</t>
  </si>
  <si>
    <t>91503108910080190244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</si>
  <si>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</si>
  <si>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91504091300144102000</t>
  </si>
  <si>
    <t>91504091300144102200</t>
  </si>
  <si>
    <t>91504091300144102240</t>
  </si>
  <si>
    <t>91504091300144102244</t>
  </si>
  <si>
    <t>Взнос на капитальный ремонт общего имущества в многоквартирном доме</t>
  </si>
  <si>
    <t>91505018910042360000</t>
  </si>
  <si>
    <t>91505018910042360200</t>
  </si>
  <si>
    <t>91505018910042360240</t>
  </si>
  <si>
    <t>91505018910042360244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</si>
  <si>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созданию условий для жилищного строительства, ос</t>
  </si>
  <si>
    <t>91505018910044103000</t>
  </si>
  <si>
    <t>91505018910044103200</t>
  </si>
  <si>
    <t>91505018910044103240</t>
  </si>
  <si>
    <t>91505018910044103244</t>
  </si>
  <si>
    <t>Иные межбюджетные трансферты на осуществление полномочий по организации в границах поселения электро-,тепло-, газо- и водоснабжения населения, водоотведения , снабжения насеелния топливом полномочий, установленных законодательством Российской Федерации</t>
  </si>
  <si>
    <t>91505028910044101000</t>
  </si>
  <si>
    <t>91505028910044101200</t>
  </si>
  <si>
    <t>91505028910044101240</t>
  </si>
  <si>
    <t>91505028910044101244</t>
  </si>
  <si>
    <t>Уличное освещение</t>
  </si>
  <si>
    <t>91505038910043010000</t>
  </si>
  <si>
    <t>91505038910043010200</t>
  </si>
  <si>
    <t>91505038910043010240</t>
  </si>
  <si>
    <t>91505038910043010244</t>
  </si>
  <si>
    <t>91505038910043010247</t>
  </si>
  <si>
    <t>91505038910044104000</t>
  </si>
  <si>
    <t>91505038910044104200</t>
  </si>
  <si>
    <t>91505038910044104240</t>
  </si>
  <si>
    <t>91505038910044104244</t>
  </si>
  <si>
    <t>Прочие мероприятия по благоустройству территорий</t>
  </si>
  <si>
    <t>91505038910044106000</t>
  </si>
  <si>
    <t>91505038910044106200</t>
  </si>
  <si>
    <t>91505038910044106240</t>
  </si>
  <si>
    <t>91505038910044106244</t>
  </si>
  <si>
    <t>Пенсионное обеспечение</t>
  </si>
  <si>
    <t>91510018910003010000</t>
  </si>
  <si>
    <t>Социальное обеспечение и иные выплаты населению</t>
  </si>
  <si>
    <t>91510018910003010300</t>
  </si>
  <si>
    <t>Публичные нормативные социальные выплаты гражданам</t>
  </si>
  <si>
    <t>91510018910003010310</t>
  </si>
  <si>
    <t>Иные пенсии, социальные доплаты к пенсиям</t>
  </si>
  <si>
    <t>91510018910003010312</t>
  </si>
  <si>
    <t>процентные платежи по муниципальному долгу</t>
  </si>
  <si>
    <t>91513018910041240000</t>
  </si>
  <si>
    <t>Обслуживание государственного (муниципального) долга</t>
  </si>
  <si>
    <t>91513018910041240700</t>
  </si>
  <si>
    <t>Обслуживание муниципального долга</t>
  </si>
  <si>
    <t>91513018910041240730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</si>
  <si>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</si>
  <si>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</si>
  <si>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</si>
  <si>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</si>
  <si>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</si>
  <si>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</si>
  <si>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</si>
  <si>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Кредиты кредитных организаций в валюте Российской Федерации</t>
  </si>
  <si>
    <t>91501020000000000000</t>
  </si>
  <si>
    <t>Привлечение кредитов от кредитных организаций в валюте Российской Федерации</t>
  </si>
  <si>
    <t>91501020000000000700</t>
  </si>
  <si>
    <t>Привлечение кредитов от кредитных организаций бюджетами сельских поселений в валюте Российской Федерации</t>
  </si>
  <si>
    <t>91501020000100000710</t>
  </si>
  <si>
    <t>Бюджетные кредиты из других бюджетов бюджетной системы Российской Федерации</t>
  </si>
  <si>
    <t>91501030000000000000</t>
  </si>
  <si>
    <t>Бюджетные кредиты из других бюджетов бюджетной системы Российской Федерации в валюте Российской Федерации</t>
  </si>
  <si>
    <t>91501030100000000000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</si>
  <si>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</si>
  <si>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91501030100000000800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</si>
  <si>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</si>
  <si>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>91501030100102602810</t>
  </si>
  <si>
    <t>Изменение остатков средств</t>
  </si>
  <si>
    <t xml:space="preserve"> 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</si>
  <si>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</si>
  <si>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</si>
  <si>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 xml:space="preserve">  Увеличение остатков средств бюджетов</t>
  </si>
  <si>
    <t>91501000000000000500</t>
  </si>
  <si>
    <t xml:space="preserve">  Увеличение прочих остатков средств бюджетов</t>
  </si>
  <si>
    <t>91501050200000000500</t>
  </si>
  <si>
    <t xml:space="preserve">  Увеличение прочих остатков денежных средств бюджетов</t>
  </si>
  <si>
    <t>91501050201000000510</t>
  </si>
  <si>
    <t xml:space="preserve">  Увеличение прочих остатков денежных средств бюджетов сельских поселений</t>
  </si>
  <si>
    <t>91501050201100000510</t>
  </si>
  <si>
    <t>уменьшение остатков средств, всего</t>
  </si>
  <si>
    <t xml:space="preserve">  Уменьшение остатков средств бюджетов</t>
  </si>
  <si>
    <t>91501000000000000600</t>
  </si>
  <si>
    <t xml:space="preserve">  Уменьшение прочих остатков средств бюджетов</t>
  </si>
  <si>
    <t>91501050200000000600</t>
  </si>
  <si>
    <t xml:space="preserve">  Уменьшение прочих остатков денежных средств бюджетов</t>
  </si>
  <si>
    <t>91501050201000000610</t>
  </si>
  <si>
    <t xml:space="preserve">  Уменьшение прочих остатков денежных средств бюджетов сельских поселений</t>
  </si>
  <si>
    <t>91501050201100000610</t>
  </si>
  <si>
    <t>Процент исполнения</t>
  </si>
  <si>
    <t>Приложение</t>
  </si>
  <si>
    <t>к постановлению Администрации</t>
  </si>
  <si>
    <t>Лямбирского муниципального района</t>
  </si>
  <si>
    <t>Республики Мордовия</t>
  </si>
  <si>
    <t>Первомайского сельского поселения</t>
  </si>
  <si>
    <t>3</t>
  </si>
  <si>
    <t>Отчет об исполнении бюджета  Первомайского сельского поселения Лямбирского муниципального района Республики Мордовия   за 2 квартал 2021 года</t>
  </si>
  <si>
    <t>( в рублях)</t>
  </si>
  <si>
    <t>"26" июля 2021 г.№36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</si>
</sst>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45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sz val="9"/>
      <color rgb="FF000000"/>
      <name val="Arial"/>
      <family val="2"/>
      <charset val="204"/>
    </font>
    <font>
      <b/>
      <sz val="14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Calibri"/>
      <family val="2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9"/>
      <color rgb="FF000000"/>
      <name val="Calibri"/>
      <family val="2"/>
      <charset val="204"/>
      <scheme val="minor"/>
    </font>
    <font>
      <u/>
      <sz val="9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u/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9"/>
      <color indexed="8"/>
      <name val="Arial"/>
      <family val="2"/>
      <charset val="204"/>
    </font>
    <font>
      <b/>
      <sz val="14"/>
      <color rgb="FF000000"/>
      <name val="Arial"/>
      <family val="2"/>
      <charset val="204"/>
    </font>
    <font>
      <sz val="14"/>
      <name val="Arial"/>
      <family val="2"/>
      <charset val="204"/>
    </font>
    <font>
      <b/>
      <sz val="14"/>
      <color rgb="FF000000"/>
      <name val="Arial Cy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2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6" fillId="0" borderId="2">
      <alignment horizontal="left"/>
    </xf>
    <xf numFmtId="0" fontId="14" fillId="0" borderId="11">
      <alignment horizontal="left"/>
    </xf>
    <xf numFmtId="0" fontId="22" fillId="0" borderId="1"/>
    <xf numFmtId="0" fontId="22" fillId="0" borderId="1"/>
    <xf numFmtId="0" fontId="3" fillId="0" borderId="1"/>
    <xf numFmtId="0" fontId="22" fillId="0" borderId="1"/>
    <xf numFmtId="0" fontId="22" fillId="0" borderId="1"/>
    <xf numFmtId="0" fontId="22" fillId="0" borderId="1"/>
    <xf numFmtId="0" fontId="3" fillId="0" borderId="1"/>
    <xf numFmtId="0" fontId="3" fillId="0" borderId="1"/>
    <xf numFmtId="0" fontId="1" fillId="2" borderId="1"/>
    <xf numFmtId="0" fontId="32" fillId="0" borderId="1"/>
    <xf numFmtId="0" fontId="32" fillId="0" borderId="1"/>
    <xf numFmtId="0" fontId="32" fillId="0" borderId="1"/>
    <xf numFmtId="0" fontId="28" fillId="0" borderId="1"/>
    <xf numFmtId="0" fontId="28" fillId="0" borderId="1"/>
    <xf numFmtId="0" fontId="32" fillId="0" borderId="1"/>
    <xf numFmtId="0" fontId="29" fillId="0" borderId="7">
      <alignment wrapText="1"/>
    </xf>
    <xf numFmtId="0" fontId="23" fillId="0" borderId="34">
      <alignment horizontal="left"/>
    </xf>
    <xf numFmtId="0" fontId="29" fillId="0" borderId="1">
      <alignment horizontal="left" wrapText="1"/>
    </xf>
    <xf numFmtId="0" fontId="33" fillId="0" borderId="1">
      <alignment horizontal="left" vertical="top"/>
    </xf>
    <xf numFmtId="0" fontId="23" fillId="0" borderId="1">
      <alignment horizontal="center" wrapText="1"/>
    </xf>
    <xf numFmtId="49" fontId="23" fillId="0" borderId="1">
      <alignment horizontal="left"/>
    </xf>
    <xf numFmtId="0" fontId="33" fillId="0" borderId="1">
      <alignment horizontal="left"/>
    </xf>
    <xf numFmtId="0" fontId="23" fillId="0" borderId="1">
      <alignment horizontal="left" wrapText="1"/>
    </xf>
    <xf numFmtId="0" fontId="23" fillId="0" borderId="1">
      <alignment horizontal="left"/>
    </xf>
    <xf numFmtId="0" fontId="23" fillId="0" borderId="2">
      <alignment horizontal="left"/>
    </xf>
    <xf numFmtId="0" fontId="33" fillId="0" borderId="1">
      <alignment horizontal="center" vertical="top"/>
    </xf>
    <xf numFmtId="49" fontId="23" fillId="0" borderId="1">
      <alignment horizontal="center"/>
    </xf>
    <xf numFmtId="0" fontId="23" fillId="0" borderId="2">
      <alignment horizontal="left" wrapText="1"/>
    </xf>
    <xf numFmtId="0" fontId="23" fillId="0" borderId="35"/>
    <xf numFmtId="0" fontId="23" fillId="0" borderId="1"/>
    <xf numFmtId="0" fontId="23" fillId="0" borderId="1">
      <alignment horizontal="center"/>
    </xf>
    <xf numFmtId="0" fontId="34" fillId="0" borderId="1">
      <alignment horizontal="center"/>
    </xf>
    <xf numFmtId="0" fontId="23" fillId="0" borderId="2">
      <alignment horizontal="center" wrapText="1"/>
    </xf>
    <xf numFmtId="0" fontId="33" fillId="0" borderId="34">
      <alignment horizontal="center"/>
    </xf>
    <xf numFmtId="0" fontId="23" fillId="0" borderId="2">
      <alignment horizontal="center"/>
    </xf>
    <xf numFmtId="49" fontId="23" fillId="0" borderId="1"/>
    <xf numFmtId="0" fontId="35" fillId="0" borderId="1"/>
    <xf numFmtId="0" fontId="33" fillId="0" borderId="34">
      <alignment horizontal="center" vertical="top"/>
    </xf>
    <xf numFmtId="0" fontId="36" fillId="0" borderId="1">
      <alignment horizontal="center"/>
    </xf>
    <xf numFmtId="0" fontId="26" fillId="2" borderId="1"/>
    <xf numFmtId="0" fontId="26" fillId="0" borderId="1"/>
    <xf numFmtId="0" fontId="30" fillId="0" borderId="1"/>
    <xf numFmtId="0" fontId="31" fillId="0" borderId="1"/>
    <xf numFmtId="0" fontId="29" fillId="0" borderId="1"/>
    <xf numFmtId="0" fontId="29" fillId="0" borderId="1">
      <alignment horizontal="left"/>
    </xf>
    <xf numFmtId="0" fontId="29" fillId="0" borderId="11">
      <alignment horizontal="center" vertical="top" wrapText="1"/>
    </xf>
    <xf numFmtId="0" fontId="29" fillId="0" borderId="12">
      <alignment horizontal="center" vertical="center"/>
    </xf>
    <xf numFmtId="0" fontId="29" fillId="0" borderId="13">
      <alignment horizontal="left" wrapText="1"/>
    </xf>
    <xf numFmtId="0" fontId="29" fillId="0" borderId="17">
      <alignment horizontal="left" wrapText="1"/>
    </xf>
    <xf numFmtId="0" fontId="29" fillId="0" borderId="20">
      <alignment horizontal="left" wrapText="1"/>
    </xf>
    <xf numFmtId="0" fontId="29" fillId="0" borderId="4">
      <alignment horizontal="center" vertical="center"/>
    </xf>
    <xf numFmtId="49" fontId="29" fillId="0" borderId="14">
      <alignment horizontal="center" wrapText="1"/>
    </xf>
    <xf numFmtId="49" fontId="29" fillId="0" borderId="18">
      <alignment horizontal="center" wrapText="1"/>
    </xf>
    <xf numFmtId="49" fontId="29" fillId="0" borderId="21">
      <alignment horizontal="center" shrinkToFit="1"/>
    </xf>
    <xf numFmtId="49" fontId="29" fillId="0" borderId="15">
      <alignment horizontal="center" vertical="center"/>
    </xf>
    <xf numFmtId="49" fontId="29" fillId="0" borderId="11">
      <alignment horizontal="center" wrapText="1"/>
    </xf>
    <xf numFmtId="49" fontId="29" fillId="0" borderId="22">
      <alignment horizontal="center"/>
    </xf>
    <xf numFmtId="0" fontId="29" fillId="0" borderId="1">
      <alignment horizontal="center"/>
    </xf>
    <xf numFmtId="49" fontId="29" fillId="0" borderId="1"/>
    <xf numFmtId="49" fontId="29" fillId="0" borderId="11">
      <alignment horizontal="center" vertical="top" wrapText="1"/>
    </xf>
    <xf numFmtId="49" fontId="29" fillId="0" borderId="4">
      <alignment horizontal="center" vertical="center"/>
    </xf>
    <xf numFmtId="4" fontId="29" fillId="0" borderId="15">
      <alignment horizontal="right" vertical="center" shrinkToFit="1"/>
    </xf>
    <xf numFmtId="49" fontId="29" fillId="0" borderId="11">
      <alignment horizontal="center" vertical="center"/>
    </xf>
    <xf numFmtId="4" fontId="29" fillId="0" borderId="22">
      <alignment horizontal="right" shrinkToFit="1"/>
    </xf>
    <xf numFmtId="165" fontId="29" fillId="0" borderId="11">
      <alignment horizontal="right" vertical="center" shrinkToFit="1"/>
    </xf>
    <xf numFmtId="0" fontId="28" fillId="0" borderId="1"/>
    <xf numFmtId="0" fontId="37" fillId="0" borderId="1"/>
    <xf numFmtId="0" fontId="38" fillId="0" borderId="1">
      <alignment horizontal="left" wrapText="1"/>
    </xf>
    <xf numFmtId="0" fontId="37" fillId="0" borderId="1">
      <alignment horizontal="center"/>
    </xf>
    <xf numFmtId="49" fontId="39" fillId="0" borderId="3"/>
    <xf numFmtId="49" fontId="29" fillId="0" borderId="5">
      <alignment horizontal="right"/>
    </xf>
    <xf numFmtId="0" fontId="29" fillId="0" borderId="5">
      <alignment horizontal="right"/>
    </xf>
    <xf numFmtId="0" fontId="40" fillId="0" borderId="1">
      <alignment horizontal="right"/>
    </xf>
    <xf numFmtId="0" fontId="26" fillId="0" borderId="2"/>
    <xf numFmtId="0" fontId="29" fillId="0" borderId="4">
      <alignment horizontal="center"/>
    </xf>
    <xf numFmtId="49" fontId="29" fillId="0" borderId="6">
      <alignment horizontal="center"/>
    </xf>
    <xf numFmtId="164" fontId="29" fillId="0" borderId="7">
      <alignment horizontal="center"/>
    </xf>
    <xf numFmtId="49" fontId="29" fillId="0" borderId="8"/>
    <xf numFmtId="49" fontId="29" fillId="0" borderId="9"/>
    <xf numFmtId="49" fontId="29" fillId="0" borderId="7">
      <alignment horizontal="center"/>
    </xf>
    <xf numFmtId="49" fontId="29" fillId="0" borderId="7"/>
    <xf numFmtId="49" fontId="29" fillId="0" borderId="10">
      <alignment horizontal="center"/>
    </xf>
    <xf numFmtId="0" fontId="25" fillId="0" borderId="2">
      <alignment horizontal="center"/>
    </xf>
    <xf numFmtId="4" fontId="29" fillId="0" borderId="16">
      <alignment horizontal="right" vertical="center" shrinkToFit="1"/>
    </xf>
    <xf numFmtId="49" fontId="29" fillId="0" borderId="19">
      <alignment horizontal="center" vertical="center"/>
    </xf>
    <xf numFmtId="4" fontId="29" fillId="0" borderId="23">
      <alignment horizontal="right" shrinkToFit="1"/>
    </xf>
    <xf numFmtId="0" fontId="28" fillId="0" borderId="34"/>
    <xf numFmtId="0" fontId="28" fillId="0" borderId="1"/>
    <xf numFmtId="0" fontId="28" fillId="0" borderId="35"/>
    <xf numFmtId="0" fontId="22" fillId="0" borderId="1"/>
  </cellStyleXfs>
  <cellXfs count="16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49" fontId="12" fillId="0" borderId="1" xfId="48" applyNumberFormat="1" applyProtection="1">
      <alignment horizontal="right"/>
    </xf>
    <xf numFmtId="0" fontId="15" fillId="0" borderId="1" xfId="109" applyNumberFormat="1" applyProtection="1"/>
    <xf numFmtId="4" fontId="23" fillId="0" borderId="51" xfId="34" applyNumberFormat="1" applyFont="1" applyBorder="1" applyProtection="1">
      <alignment horizontal="right" vertical="center" shrinkToFit="1"/>
    </xf>
    <xf numFmtId="49" fontId="23" fillId="0" borderId="41" xfId="39" applyNumberFormat="1" applyFont="1" applyBorder="1" applyProtection="1">
      <alignment horizontal="center" vertical="center"/>
    </xf>
    <xf numFmtId="165" fontId="23" fillId="0" borderId="41" xfId="40" applyNumberFormat="1" applyFont="1" applyBorder="1" applyProtection="1">
      <alignment horizontal="right" vertical="center" shrinkToFit="1"/>
    </xf>
    <xf numFmtId="4" fontId="23" fillId="0" borderId="41" xfId="45" applyNumberFormat="1" applyFont="1" applyBorder="1" applyProtection="1">
      <alignment horizontal="right" shrinkToFit="1"/>
    </xf>
    <xf numFmtId="4" fontId="23" fillId="0" borderId="48" xfId="45" applyNumberFormat="1" applyFont="1" applyBorder="1" applyProtection="1">
      <alignment horizontal="right" shrinkToFit="1"/>
    </xf>
    <xf numFmtId="0" fontId="13" fillId="0" borderId="1" xfId="49" applyNumberFormat="1" applyBorder="1" applyProtection="1"/>
    <xf numFmtId="0" fontId="3" fillId="0" borderId="1" xfId="79" applyNumberFormat="1" applyBorder="1" applyProtection="1"/>
    <xf numFmtId="0" fontId="3" fillId="0" borderId="1" xfId="80" applyNumberFormat="1" applyBorder="1" applyProtection="1"/>
    <xf numFmtId="4" fontId="14" fillId="0" borderId="22" xfId="69" applyNumberFormat="1" applyFont="1" applyBorder="1" applyProtection="1">
      <alignment horizontal="right" shrinkToFit="1"/>
    </xf>
    <xf numFmtId="0" fontId="14" fillId="0" borderId="1" xfId="82" applyNumberFormat="1" applyBorder="1" applyProtection="1">
      <alignment horizontal="left" wrapText="1"/>
    </xf>
    <xf numFmtId="0" fontId="14" fillId="0" borderId="1" xfId="84" applyNumberFormat="1" applyBorder="1" applyProtection="1">
      <alignment horizontal="left"/>
    </xf>
    <xf numFmtId="49" fontId="14" fillId="0" borderId="1" xfId="85" applyNumberFormat="1" applyBorder="1" applyProtection="1"/>
    <xf numFmtId="0" fontId="14" fillId="0" borderId="1" xfId="86" applyNumberFormat="1" applyBorder="1" applyProtection="1"/>
    <xf numFmtId="165" fontId="14" fillId="0" borderId="22" xfId="96" applyNumberFormat="1" applyFont="1" applyBorder="1" applyProtection="1">
      <alignment horizontal="right" vertical="center" shrinkToFit="1"/>
    </xf>
    <xf numFmtId="165" fontId="14" fillId="0" borderId="66" xfId="97" applyNumberFormat="1" applyFont="1" applyBorder="1" applyProtection="1">
      <alignment horizontal="right" vertical="center" shrinkToFit="1"/>
    </xf>
    <xf numFmtId="165" fontId="14" fillId="0" borderId="11" xfId="103" applyNumberFormat="1" applyFont="1" applyBorder="1" applyProtection="1">
      <alignment horizontal="right" vertical="center" shrinkToFit="1"/>
    </xf>
    <xf numFmtId="165" fontId="14" fillId="0" borderId="11" xfId="108" applyNumberFormat="1" applyFont="1" applyBorder="1" applyProtection="1">
      <alignment horizontal="center" vertical="center" shrinkToFit="1"/>
    </xf>
    <xf numFmtId="0" fontId="0" fillId="0" borderId="1" xfId="0" applyBorder="1" applyProtection="1">
      <protection locked="0"/>
    </xf>
    <xf numFmtId="0" fontId="28" fillId="0" borderId="1" xfId="3" applyNumberFormat="1" applyFont="1" applyProtection="1"/>
    <xf numFmtId="0" fontId="23" fillId="0" borderId="53" xfId="28" applyNumberFormat="1" applyFont="1" applyBorder="1" applyProtection="1">
      <alignment horizontal="center" vertical="center"/>
    </xf>
    <xf numFmtId="0" fontId="23" fillId="0" borderId="54" xfId="29" applyNumberFormat="1" applyFont="1" applyBorder="1" applyProtection="1">
      <alignment horizontal="center" vertical="center"/>
    </xf>
    <xf numFmtId="49" fontId="23" fillId="0" borderId="54" xfId="30" applyNumberFormat="1" applyFont="1" applyBorder="1" applyProtection="1">
      <alignment horizontal="center" vertical="center"/>
    </xf>
    <xf numFmtId="49" fontId="23" fillId="0" borderId="55" xfId="30" applyNumberFormat="1" applyFont="1" applyBorder="1" applyProtection="1">
      <alignment horizontal="center" vertical="center"/>
    </xf>
    <xf numFmtId="49" fontId="23" fillId="0" borderId="51" xfId="33" applyNumberFormat="1" applyFont="1" applyBorder="1" applyProtection="1">
      <alignment horizontal="center" vertical="center"/>
    </xf>
    <xf numFmtId="49" fontId="23" fillId="0" borderId="41" xfId="38" applyNumberFormat="1" applyFont="1" applyBorder="1" applyProtection="1">
      <alignment horizontal="center" wrapText="1"/>
    </xf>
    <xf numFmtId="49" fontId="23" fillId="0" borderId="41" xfId="44" applyNumberFormat="1" applyFont="1" applyBorder="1" applyProtection="1">
      <alignment horizontal="center"/>
    </xf>
    <xf numFmtId="49" fontId="23" fillId="0" borderId="48" xfId="44" applyNumberFormat="1" applyFont="1" applyBorder="1" applyProtection="1">
      <alignment horizontal="center"/>
    </xf>
    <xf numFmtId="0" fontId="23" fillId="0" borderId="50" xfId="31" applyNumberFormat="1" applyFont="1" applyBorder="1" applyAlignment="1" applyProtection="1">
      <alignment horizontal="left" vertical="top" wrapText="1"/>
    </xf>
    <xf numFmtId="0" fontId="23" fillId="0" borderId="45" xfId="36" applyNumberFormat="1" applyFont="1" applyBorder="1" applyAlignment="1" applyProtection="1">
      <alignment horizontal="left" vertical="top" wrapText="1"/>
    </xf>
    <xf numFmtId="0" fontId="23" fillId="0" borderId="45" xfId="42" applyNumberFormat="1" applyFont="1" applyBorder="1" applyAlignment="1" applyProtection="1">
      <alignment horizontal="left" vertical="top" wrapText="1"/>
    </xf>
    <xf numFmtId="0" fontId="23" fillId="0" borderId="47" xfId="42" applyNumberFormat="1" applyFont="1" applyBorder="1" applyAlignment="1" applyProtection="1">
      <alignment horizontal="left" vertical="top" wrapText="1"/>
    </xf>
    <xf numFmtId="4" fontId="23" fillId="0" borderId="52" xfId="35" applyNumberFormat="1" applyFont="1" applyBorder="1" applyAlignment="1" applyProtection="1">
      <alignment horizontal="right" shrinkToFit="1"/>
    </xf>
    <xf numFmtId="4" fontId="23" fillId="0" borderId="46" xfId="35" applyNumberFormat="1" applyFont="1" applyBorder="1" applyAlignment="1" applyProtection="1">
      <alignment horizontal="right" shrinkToFit="1"/>
    </xf>
    <xf numFmtId="4" fontId="23" fillId="0" borderId="49" xfId="35" applyNumberFormat="1" applyFont="1" applyBorder="1" applyAlignment="1" applyProtection="1">
      <alignment horizontal="right" shrinkToFit="1"/>
    </xf>
    <xf numFmtId="165" fontId="14" fillId="0" borderId="85" xfId="64" applyNumberFormat="1" applyFont="1" applyBorder="1" applyProtection="1">
      <alignment horizontal="right" vertical="center" shrinkToFit="1"/>
    </xf>
    <xf numFmtId="49" fontId="14" fillId="0" borderId="85" xfId="63" applyNumberFormat="1" applyFont="1" applyBorder="1" applyProtection="1">
      <alignment horizontal="center" vertical="center"/>
    </xf>
    <xf numFmtId="49" fontId="14" fillId="0" borderId="87" xfId="58" applyNumberFormat="1" applyFont="1" applyBorder="1" applyProtection="1">
      <alignment horizontal="center" vertical="center"/>
    </xf>
    <xf numFmtId="49" fontId="14" fillId="0" borderId="56" xfId="63" applyNumberFormat="1" applyFont="1" applyBorder="1" applyProtection="1">
      <alignment horizontal="center" vertical="center"/>
    </xf>
    <xf numFmtId="49" fontId="14" fillId="0" borderId="87" xfId="68" applyNumberFormat="1" applyFont="1" applyBorder="1" applyProtection="1">
      <alignment horizontal="center"/>
    </xf>
    <xf numFmtId="49" fontId="14" fillId="0" borderId="57" xfId="68" applyNumberFormat="1" applyFont="1" applyBorder="1" applyProtection="1">
      <alignment horizontal="center"/>
    </xf>
    <xf numFmtId="0" fontId="14" fillId="0" borderId="88" xfId="56" applyNumberFormat="1" applyFont="1" applyBorder="1" applyAlignment="1" applyProtection="1">
      <alignment horizontal="left" vertical="top" wrapText="1"/>
    </xf>
    <xf numFmtId="0" fontId="14" fillId="0" borderId="45" xfId="61" applyNumberFormat="1" applyFont="1" applyBorder="1" applyAlignment="1" applyProtection="1">
      <alignment horizontal="left" vertical="top" wrapText="1"/>
    </xf>
    <xf numFmtId="0" fontId="14" fillId="0" borderId="89" xfId="66" applyNumberFormat="1" applyFont="1" applyBorder="1" applyAlignment="1" applyProtection="1">
      <alignment horizontal="left" vertical="top" wrapText="1"/>
    </xf>
    <xf numFmtId="4" fontId="14" fillId="0" borderId="90" xfId="59" applyNumberFormat="1" applyFont="1" applyBorder="1" applyProtection="1">
      <alignment horizontal="right" shrinkToFit="1"/>
    </xf>
    <xf numFmtId="49" fontId="14" fillId="0" borderId="91" xfId="55" applyNumberFormat="1" applyFont="1" applyBorder="1" applyProtection="1">
      <alignment horizontal="center" vertical="center"/>
    </xf>
    <xf numFmtId="49" fontId="14" fillId="0" borderId="92" xfId="55" applyNumberFormat="1" applyFont="1" applyBorder="1" applyProtection="1">
      <alignment horizontal="center" vertical="center"/>
    </xf>
    <xf numFmtId="49" fontId="14" fillId="0" borderId="93" xfId="55" applyNumberFormat="1" applyFont="1" applyBorder="1" applyProtection="1">
      <alignment horizontal="center" vertical="center"/>
    </xf>
    <xf numFmtId="0" fontId="14" fillId="0" borderId="93" xfId="54" applyNumberFormat="1" applyFont="1" applyBorder="1" applyProtection="1">
      <alignment horizontal="center" vertical="center"/>
    </xf>
    <xf numFmtId="0" fontId="14" fillId="0" borderId="94" xfId="53" applyNumberFormat="1" applyFont="1" applyBorder="1" applyProtection="1">
      <alignment horizontal="center" vertical="center"/>
    </xf>
    <xf numFmtId="4" fontId="14" fillId="0" borderId="65" xfId="59" applyNumberFormat="1" applyFont="1" applyBorder="1" applyProtection="1">
      <alignment horizontal="right" shrinkToFit="1"/>
    </xf>
    <xf numFmtId="4" fontId="14" fillId="0" borderId="96" xfId="59" applyNumberFormat="1" applyFont="1" applyBorder="1" applyProtection="1">
      <alignment horizontal="right" shrinkToFit="1"/>
    </xf>
    <xf numFmtId="4" fontId="14" fillId="0" borderId="92" xfId="59" applyNumberFormat="1" applyFont="1" applyBorder="1" applyProtection="1">
      <alignment horizontal="right" shrinkToFit="1"/>
    </xf>
    <xf numFmtId="4" fontId="14" fillId="0" borderId="57" xfId="69" applyNumberFormat="1" applyFont="1" applyBorder="1" applyProtection="1">
      <alignment horizontal="right" shrinkToFit="1"/>
    </xf>
    <xf numFmtId="0" fontId="14" fillId="0" borderId="97" xfId="66" applyNumberFormat="1" applyFont="1" applyBorder="1" applyAlignment="1" applyProtection="1">
      <alignment horizontal="left" vertical="top" wrapText="1"/>
    </xf>
    <xf numFmtId="49" fontId="14" fillId="0" borderId="3" xfId="68" applyNumberFormat="1" applyFont="1" applyBorder="1" applyProtection="1">
      <alignment horizontal="center"/>
    </xf>
    <xf numFmtId="0" fontId="14" fillId="0" borderId="98" xfId="66" applyNumberFormat="1" applyFont="1" applyBorder="1" applyAlignment="1" applyProtection="1">
      <alignment horizontal="left" vertical="top" wrapText="1"/>
    </xf>
    <xf numFmtId="49" fontId="14" fillId="0" borderId="99" xfId="68" applyNumberFormat="1" applyFont="1" applyBorder="1" applyProtection="1">
      <alignment horizontal="center"/>
    </xf>
    <xf numFmtId="49" fontId="14" fillId="0" borderId="100" xfId="68" applyNumberFormat="1" applyFont="1" applyBorder="1" applyProtection="1">
      <alignment horizontal="center"/>
    </xf>
    <xf numFmtId="49" fontId="14" fillId="0" borderId="51" xfId="68" applyNumberFormat="1" applyFont="1" applyBorder="1" applyProtection="1">
      <alignment horizontal="center"/>
    </xf>
    <xf numFmtId="0" fontId="14" fillId="0" borderId="86" xfId="66" applyNumberFormat="1" applyFont="1" applyBorder="1" applyAlignment="1" applyProtection="1">
      <alignment horizontal="left" vertical="top" wrapText="1"/>
    </xf>
    <xf numFmtId="4" fontId="14" fillId="0" borderId="85" xfId="69" applyNumberFormat="1" applyFont="1" applyBorder="1" applyProtection="1">
      <alignment horizontal="right" shrinkToFit="1"/>
    </xf>
    <xf numFmtId="4" fontId="14" fillId="0" borderId="82" xfId="77" applyNumberFormat="1" applyFont="1" applyBorder="1" applyProtection="1">
      <alignment horizontal="right" shrinkToFit="1"/>
    </xf>
    <xf numFmtId="0" fontId="14" fillId="0" borderId="101" xfId="72" applyNumberFormat="1" applyFont="1" applyBorder="1" applyProtection="1"/>
    <xf numFmtId="2" fontId="14" fillId="0" borderId="102" xfId="76" applyNumberFormat="1" applyFont="1" applyBorder="1" applyProtection="1">
      <alignment horizontal="center" shrinkToFit="1"/>
    </xf>
    <xf numFmtId="49" fontId="14" fillId="0" borderId="105" xfId="75" applyNumberFormat="1" applyFont="1" applyBorder="1" applyProtection="1">
      <alignment horizontal="center"/>
    </xf>
    <xf numFmtId="0" fontId="14" fillId="0" borderId="86" xfId="71" applyNumberFormat="1" applyFont="1" applyBorder="1" applyAlignment="1" applyProtection="1">
      <alignment vertical="top"/>
    </xf>
    <xf numFmtId="0" fontId="14" fillId="0" borderId="103" xfId="73" applyNumberFormat="1" applyFont="1" applyBorder="1" applyAlignment="1" applyProtection="1">
      <alignment horizontal="left" vertical="top" wrapText="1"/>
    </xf>
    <xf numFmtId="4" fontId="14" fillId="0" borderId="3" xfId="69" applyNumberFormat="1" applyFont="1" applyBorder="1" applyProtection="1">
      <alignment horizontal="right" shrinkToFit="1"/>
    </xf>
    <xf numFmtId="49" fontId="14" fillId="0" borderId="106" xfId="68" applyNumberFormat="1" applyFont="1" applyBorder="1" applyProtection="1">
      <alignment horizontal="center"/>
    </xf>
    <xf numFmtId="0" fontId="14" fillId="0" borderId="41" xfId="72" applyNumberFormat="1" applyFont="1" applyBorder="1" applyProtection="1"/>
    <xf numFmtId="0" fontId="14" fillId="0" borderId="108" xfId="66" applyNumberFormat="1" applyFont="1" applyBorder="1" applyAlignment="1" applyProtection="1">
      <alignment horizontal="left" vertical="top" wrapText="1"/>
    </xf>
    <xf numFmtId="0" fontId="14" fillId="0" borderId="2" xfId="66" applyNumberFormat="1" applyFont="1" applyBorder="1" applyAlignment="1" applyProtection="1">
      <alignment horizontal="left" vertical="top" wrapText="1"/>
    </xf>
    <xf numFmtId="0" fontId="14" fillId="0" borderId="109" xfId="66" applyNumberFormat="1" applyFont="1" applyBorder="1" applyAlignment="1" applyProtection="1">
      <alignment horizontal="left" vertical="top" wrapText="1"/>
    </xf>
    <xf numFmtId="0" fontId="0" fillId="0" borderId="107" xfId="0" applyBorder="1" applyProtection="1">
      <protection locked="0"/>
    </xf>
    <xf numFmtId="0" fontId="3" fillId="0" borderId="62" xfId="80" applyNumberFormat="1" applyBorder="1" applyProtection="1"/>
    <xf numFmtId="165" fontId="14" fillId="0" borderId="26" xfId="103" applyNumberFormat="1" applyFont="1" applyBorder="1" applyProtection="1">
      <alignment horizontal="right" vertical="center" shrinkToFit="1"/>
    </xf>
    <xf numFmtId="0" fontId="0" fillId="0" borderId="62" xfId="0" applyBorder="1" applyProtection="1">
      <protection locked="0"/>
    </xf>
    <xf numFmtId="165" fontId="14" fillId="0" borderId="65" xfId="97" applyNumberFormat="1" applyFont="1" applyBorder="1" applyProtection="1">
      <alignment horizontal="right" vertical="center" shrinkToFit="1"/>
    </xf>
    <xf numFmtId="165" fontId="14" fillId="0" borderId="26" xfId="108" applyNumberFormat="1" applyFont="1" applyBorder="1" applyProtection="1">
      <alignment horizontal="center" vertical="center" shrinkToFit="1"/>
    </xf>
    <xf numFmtId="165" fontId="14" fillId="0" borderId="90" xfId="96" applyNumberFormat="1" applyFont="1" applyBorder="1" applyProtection="1">
      <alignment horizontal="right" vertical="center" shrinkToFit="1"/>
    </xf>
    <xf numFmtId="0" fontId="14" fillId="0" borderId="81" xfId="92" applyNumberFormat="1" applyFont="1" applyBorder="1" applyProtection="1">
      <alignment horizontal="center"/>
    </xf>
    <xf numFmtId="49" fontId="14" fillId="0" borderId="87" xfId="95" applyNumberFormat="1" applyFont="1" applyBorder="1" applyProtection="1">
      <alignment horizontal="center" vertical="center"/>
    </xf>
    <xf numFmtId="49" fontId="14" fillId="0" borderId="104" xfId="63" applyNumberFormat="1" applyFont="1" applyBorder="1" applyProtection="1">
      <alignment horizontal="center" vertical="center"/>
    </xf>
    <xf numFmtId="49" fontId="14" fillId="0" borderId="57" xfId="95" applyNumberFormat="1" applyFont="1" applyBorder="1" applyProtection="1">
      <alignment horizontal="center" vertical="center"/>
    </xf>
    <xf numFmtId="49" fontId="14" fillId="0" borderId="12" xfId="102" applyNumberFormat="1" applyFont="1" applyBorder="1" applyProtection="1">
      <alignment horizontal="center" vertical="center"/>
    </xf>
    <xf numFmtId="49" fontId="14" fillId="0" borderId="78" xfId="63" applyNumberFormat="1" applyFont="1" applyBorder="1" applyProtection="1">
      <alignment horizontal="center" vertical="center"/>
    </xf>
    <xf numFmtId="49" fontId="23" fillId="0" borderId="43" xfId="27" applyNumberFormat="1" applyFont="1" applyBorder="1" applyAlignment="1" applyProtection="1">
      <alignment horizontal="center" vertical="top" wrapText="1"/>
    </xf>
    <xf numFmtId="49" fontId="23" fillId="0" borderId="41" xfId="27" applyNumberFormat="1" applyFont="1" applyBorder="1" applyAlignment="1" applyProtection="1">
      <alignment horizontal="center" vertical="top" wrapText="1"/>
    </xf>
    <xf numFmtId="49" fontId="23" fillId="0" borderId="48" xfId="27" applyNumberFormat="1" applyFont="1" applyBorder="1" applyAlignment="1" applyProtection="1">
      <alignment horizontal="center" vertical="top" wrapText="1"/>
    </xf>
    <xf numFmtId="0" fontId="24" fillId="0" borderId="1" xfId="1" applyNumberFormat="1" applyFont="1" applyBorder="1" applyAlignment="1" applyProtection="1">
      <alignment horizontal="center" vertical="top" wrapText="1"/>
    </xf>
    <xf numFmtId="0" fontId="27" fillId="0" borderId="1" xfId="40" applyNumberFormat="1" applyFont="1" applyFill="1" applyBorder="1" applyAlignment="1" applyProtection="1">
      <alignment horizontal="right" wrapText="1"/>
    </xf>
    <xf numFmtId="49" fontId="23" fillId="0" borderId="44" xfId="27" applyNumberFormat="1" applyFont="1" applyBorder="1" applyProtection="1">
      <alignment horizontal="center" vertical="top" wrapText="1"/>
    </xf>
    <xf numFmtId="49" fontId="23" fillId="0" borderId="46" xfId="27" applyFont="1" applyBorder="1">
      <alignment horizontal="center" vertical="top" wrapText="1"/>
    </xf>
    <xf numFmtId="49" fontId="23" fillId="0" borderId="49" xfId="27" applyFont="1" applyBorder="1">
      <alignment horizontal="center" vertical="top" wrapText="1"/>
    </xf>
    <xf numFmtId="0" fontId="23" fillId="0" borderId="42" xfId="26" applyNumberFormat="1" applyFont="1" applyBorder="1" applyProtection="1">
      <alignment horizontal="center" vertical="top" wrapText="1"/>
    </xf>
    <xf numFmtId="0" fontId="23" fillId="0" borderId="45" xfId="26" applyFont="1" applyBorder="1">
      <alignment horizontal="center" vertical="top" wrapText="1"/>
    </xf>
    <xf numFmtId="0" fontId="23" fillId="0" borderId="47" xfId="26" applyFont="1" applyBorder="1">
      <alignment horizontal="center" vertical="top" wrapText="1"/>
    </xf>
    <xf numFmtId="0" fontId="23" fillId="0" borderId="43" xfId="26" applyNumberFormat="1" applyFont="1" applyBorder="1" applyProtection="1">
      <alignment horizontal="center" vertical="top" wrapText="1"/>
    </xf>
    <xf numFmtId="0" fontId="23" fillId="0" borderId="41" xfId="26" applyFont="1" applyBorder="1">
      <alignment horizontal="center" vertical="top" wrapText="1"/>
    </xf>
    <xf numFmtId="0" fontId="23" fillId="0" borderId="48" xfId="26" applyFont="1" applyBorder="1">
      <alignment horizontal="center" vertical="top" wrapText="1"/>
    </xf>
    <xf numFmtId="49" fontId="23" fillId="0" borderId="43" xfId="27" applyNumberFormat="1" applyFont="1" applyBorder="1" applyProtection="1">
      <alignment horizontal="center" vertical="top" wrapText="1"/>
    </xf>
    <xf numFmtId="49" fontId="23" fillId="0" borderId="41" xfId="27" applyFont="1" applyBorder="1">
      <alignment horizontal="center" vertical="top" wrapText="1"/>
    </xf>
    <xf numFmtId="49" fontId="23" fillId="0" borderId="48" xfId="27" applyFont="1" applyBorder="1">
      <alignment horizontal="center" vertical="top" wrapText="1"/>
    </xf>
    <xf numFmtId="0" fontId="0" fillId="0" borderId="1" xfId="0" applyBorder="1" applyAlignment="1">
      <alignment wrapText="1"/>
    </xf>
    <xf numFmtId="0" fontId="41" fillId="0" borderId="79" xfId="250" applyNumberFormat="1" applyFont="1" applyBorder="1" applyAlignment="1" applyProtection="1">
      <alignment horizontal="right"/>
    </xf>
    <xf numFmtId="0" fontId="25" fillId="0" borderId="1" xfId="251" applyNumberFormat="1" applyFont="1" applyBorder="1" applyAlignment="1" applyProtection="1">
      <alignment horizontal="center"/>
    </xf>
    <xf numFmtId="49" fontId="14" fillId="0" borderId="63" xfId="52" applyNumberFormat="1" applyFont="1" applyBorder="1" applyAlignment="1" applyProtection="1">
      <alignment horizontal="center" vertical="top" wrapText="1"/>
    </xf>
    <xf numFmtId="49" fontId="14" fillId="0" borderId="65" xfId="52" applyNumberFormat="1" applyFont="1" applyBorder="1" applyAlignment="1" applyProtection="1">
      <alignment horizontal="center" vertical="top" wrapText="1"/>
    </xf>
    <xf numFmtId="0" fontId="14" fillId="0" borderId="59" xfId="50" applyNumberFormat="1" applyFont="1" applyBorder="1" applyProtection="1">
      <alignment horizontal="center" vertical="top" wrapText="1"/>
    </xf>
    <xf numFmtId="0" fontId="14" fillId="0" borderId="64" xfId="50" applyFont="1" applyBorder="1">
      <alignment horizontal="center" vertical="top" wrapText="1"/>
    </xf>
    <xf numFmtId="0" fontId="14" fillId="0" borderId="95" xfId="50" applyFont="1" applyBorder="1">
      <alignment horizontal="center" vertical="top" wrapText="1"/>
    </xf>
    <xf numFmtId="0" fontId="23" fillId="0" borderId="60" xfId="26" applyNumberFormat="1" applyFont="1" applyBorder="1" applyProtection="1">
      <alignment horizontal="center" vertical="top" wrapText="1"/>
    </xf>
    <xf numFmtId="0" fontId="23" fillId="0" borderId="11" xfId="26" applyFont="1" applyBorder="1">
      <alignment horizontal="center" vertical="top" wrapText="1"/>
    </xf>
    <xf numFmtId="0" fontId="23" fillId="0" borderId="26" xfId="26" applyFont="1" applyBorder="1">
      <alignment horizontal="center" vertical="top" wrapText="1"/>
    </xf>
    <xf numFmtId="49" fontId="14" fillId="0" borderId="60" xfId="52" applyNumberFormat="1" applyFont="1" applyBorder="1" applyProtection="1">
      <alignment horizontal="center" vertical="top" wrapText="1"/>
    </xf>
    <xf numFmtId="49" fontId="14" fillId="0" borderId="11" xfId="52" applyFont="1" applyBorder="1">
      <alignment horizontal="center" vertical="top" wrapText="1"/>
    </xf>
    <xf numFmtId="49" fontId="14" fillId="0" borderId="26" xfId="52" applyFont="1" applyBorder="1">
      <alignment horizontal="center" vertical="top" wrapText="1"/>
    </xf>
    <xf numFmtId="49" fontId="14" fillId="0" borderId="80" xfId="52" applyNumberFormat="1" applyFont="1" applyBorder="1" applyAlignment="1" applyProtection="1">
      <alignment horizontal="center" vertical="top" wrapText="1"/>
    </xf>
    <xf numFmtId="49" fontId="14" fillId="0" borderId="81" xfId="52" applyNumberFormat="1" applyFont="1" applyBorder="1" applyAlignment="1" applyProtection="1">
      <alignment horizontal="center" vertical="top" wrapText="1"/>
    </xf>
    <xf numFmtId="0" fontId="42" fillId="0" borderId="1" xfId="47" applyNumberFormat="1" applyFont="1" applyAlignment="1" applyProtection="1">
      <alignment horizontal="center" wrapText="1"/>
    </xf>
    <xf numFmtId="0" fontId="42" fillId="0" borderId="1" xfId="47" applyFont="1" applyAlignment="1">
      <alignment horizontal="center" wrapText="1"/>
    </xf>
    <xf numFmtId="0" fontId="43" fillId="0" borderId="0" xfId="0" applyFont="1" applyAlignment="1">
      <alignment wrapText="1"/>
    </xf>
    <xf numFmtId="0" fontId="14" fillId="0" borderId="61" xfId="90" applyNumberFormat="1" applyFont="1" applyBorder="1" applyAlignment="1" applyProtection="1">
      <alignment horizontal="center" vertical="top"/>
    </xf>
    <xf numFmtId="0" fontId="14" fillId="0" borderId="58" xfId="90" applyNumberFormat="1" applyFont="1" applyBorder="1" applyAlignment="1" applyProtection="1">
      <alignment horizontal="center" vertical="top"/>
    </xf>
    <xf numFmtId="0" fontId="14" fillId="0" borderId="71" xfId="90" applyNumberFormat="1" applyFont="1" applyBorder="1" applyAlignment="1" applyProtection="1">
      <alignment horizontal="center" vertical="top"/>
    </xf>
    <xf numFmtId="0" fontId="14" fillId="0" borderId="67" xfId="98" applyNumberFormat="1" applyFont="1" applyBorder="1" applyAlignment="1" applyProtection="1">
      <alignment horizontal="left" vertical="top" wrapText="1"/>
    </xf>
    <xf numFmtId="0" fontId="14" fillId="0" borderId="111" xfId="98" applyFont="1" applyBorder="1" applyAlignment="1">
      <alignment horizontal="left" vertical="top" wrapText="1"/>
    </xf>
    <xf numFmtId="0" fontId="14" fillId="0" borderId="75" xfId="98" applyNumberFormat="1" applyFont="1" applyBorder="1" applyAlignment="1" applyProtection="1">
      <alignment horizontal="left" vertical="top" wrapText="1"/>
    </xf>
    <xf numFmtId="0" fontId="14" fillId="0" borderId="110" xfId="98" applyFont="1" applyBorder="1" applyAlignment="1">
      <alignment horizontal="left" vertical="top" wrapText="1"/>
    </xf>
    <xf numFmtId="0" fontId="14" fillId="0" borderId="112" xfId="107" applyNumberFormat="1" applyFont="1" applyBorder="1" applyAlignment="1" applyProtection="1">
      <alignment horizontal="left" vertical="top" wrapText="1"/>
    </xf>
    <xf numFmtId="0" fontId="14" fillId="0" borderId="113" xfId="107" applyFont="1" applyBorder="1" applyAlignment="1">
      <alignment horizontal="left" vertical="top" wrapText="1"/>
    </xf>
    <xf numFmtId="0" fontId="14" fillId="0" borderId="114" xfId="107" applyNumberFormat="1" applyFont="1" applyBorder="1" applyAlignment="1" applyProtection="1">
      <alignment horizontal="left" vertical="top" wrapText="1"/>
    </xf>
    <xf numFmtId="0" fontId="14" fillId="0" borderId="115" xfId="107" applyFont="1" applyBorder="1" applyAlignment="1">
      <alignment horizontal="left" vertical="top" wrapText="1"/>
    </xf>
    <xf numFmtId="0" fontId="23" fillId="0" borderId="76" xfId="110" applyNumberFormat="1" applyFont="1" applyBorder="1" applyAlignment="1" applyProtection="1">
      <alignment vertical="top" wrapText="1"/>
    </xf>
    <xf numFmtId="0" fontId="23" fillId="0" borderId="116" xfId="110" applyFont="1" applyBorder="1" applyAlignment="1">
      <alignment vertical="top" wrapText="1"/>
    </xf>
    <xf numFmtId="0" fontId="44" fillId="0" borderId="1" xfId="47" applyNumberFormat="1" applyFont="1" applyProtection="1">
      <alignment horizontal="center"/>
    </xf>
    <xf numFmtId="0" fontId="44" fillId="0" borderId="1" xfId="47" applyFont="1">
      <alignment horizontal="center"/>
    </xf>
    <xf numFmtId="0" fontId="14" fillId="0" borderId="73" xfId="89" applyNumberFormat="1" applyFont="1" applyBorder="1" applyProtection="1">
      <alignment horizontal="center" vertical="top" wrapText="1"/>
    </xf>
    <xf numFmtId="0" fontId="14" fillId="0" borderId="74" xfId="89" applyFont="1" applyBorder="1">
      <alignment horizontal="center" vertical="top" wrapText="1"/>
    </xf>
    <xf numFmtId="0" fontId="14" fillId="0" borderId="77" xfId="89" applyFont="1" applyBorder="1">
      <alignment horizontal="center" vertical="top" wrapText="1"/>
    </xf>
    <xf numFmtId="0" fontId="14" fillId="0" borderId="59" xfId="87" applyNumberFormat="1" applyFont="1" applyBorder="1" applyProtection="1">
      <alignment horizontal="center" vertical="top" wrapText="1"/>
    </xf>
    <xf numFmtId="0" fontId="14" fillId="0" borderId="72" xfId="87" applyFont="1" applyBorder="1">
      <alignment horizontal="center" vertical="top" wrapText="1"/>
    </xf>
    <xf numFmtId="0" fontId="14" fillId="0" borderId="64" xfId="87" applyFont="1" applyBorder="1">
      <alignment horizontal="center" vertical="top" wrapText="1"/>
    </xf>
    <xf numFmtId="0" fontId="14" fillId="0" borderId="12" xfId="87" applyFont="1" applyBorder="1">
      <alignment horizontal="center" vertical="top" wrapText="1"/>
    </xf>
    <xf numFmtId="0" fontId="14" fillId="0" borderId="69" xfId="87" applyFont="1" applyBorder="1">
      <alignment horizontal="center" vertical="top" wrapText="1"/>
    </xf>
    <xf numFmtId="0" fontId="14" fillId="0" borderId="78" xfId="87" applyFont="1" applyBorder="1">
      <alignment horizontal="center" vertical="top" wrapText="1"/>
    </xf>
    <xf numFmtId="0" fontId="14" fillId="0" borderId="60" xfId="89" applyNumberFormat="1" applyFont="1" applyBorder="1" applyProtection="1">
      <alignment horizontal="center" vertical="top" wrapText="1"/>
    </xf>
    <xf numFmtId="0" fontId="14" fillId="0" borderId="11" xfId="89" applyFont="1" applyBorder="1">
      <alignment horizontal="center" vertical="top" wrapText="1"/>
    </xf>
    <xf numFmtId="0" fontId="14" fillId="0" borderId="70" xfId="89" applyFont="1" applyBorder="1">
      <alignment horizontal="center" vertical="top" wrapText="1"/>
    </xf>
    <xf numFmtId="0" fontId="14" fillId="0" borderId="68" xfId="91" applyNumberFormat="1" applyFont="1" applyBorder="1" applyProtection="1">
      <alignment horizontal="center"/>
    </xf>
    <xf numFmtId="0" fontId="14" fillId="0" borderId="22" xfId="91" applyFont="1" applyBorder="1">
      <alignment horizontal="center"/>
    </xf>
    <xf numFmtId="0" fontId="14" fillId="0" borderId="75" xfId="93" applyNumberFormat="1" applyFont="1" applyBorder="1" applyAlignment="1" applyProtection="1">
      <alignment horizontal="left" vertical="top" wrapText="1"/>
    </xf>
    <xf numFmtId="0" fontId="14" fillId="0" borderId="110" xfId="93" applyFont="1" applyBorder="1" applyAlignment="1">
      <alignment horizontal="left" vertical="top" wrapText="1"/>
    </xf>
    <xf numFmtId="0" fontId="14" fillId="0" borderId="83" xfId="112" applyNumberFormat="1" applyFont="1" applyBorder="1" applyAlignment="1" applyProtection="1">
      <alignment horizontal="left" vertical="top" wrapText="1"/>
    </xf>
    <xf numFmtId="0" fontId="14" fillId="0" borderId="117" xfId="112" applyFont="1" applyBorder="1" applyAlignment="1">
      <alignment horizontal="left" vertical="top" wrapText="1"/>
    </xf>
    <xf numFmtId="0" fontId="14" fillId="0" borderId="84" xfId="112" applyNumberFormat="1" applyFont="1" applyBorder="1" applyAlignment="1" applyProtection="1">
      <alignment horizontal="left" vertical="top" wrapText="1"/>
    </xf>
    <xf numFmtId="0" fontId="14" fillId="0" borderId="120" xfId="112" applyFont="1" applyBorder="1" applyAlignment="1">
      <alignment horizontal="left" vertical="top" wrapText="1"/>
    </xf>
    <xf numFmtId="0" fontId="14" fillId="0" borderId="114" xfId="112" applyNumberFormat="1" applyFont="1" applyBorder="1" applyAlignment="1" applyProtection="1">
      <alignment horizontal="left" vertical="top" wrapText="1"/>
    </xf>
    <xf numFmtId="0" fontId="14" fillId="0" borderId="115" xfId="112" applyFont="1" applyBorder="1" applyAlignment="1">
      <alignment horizontal="left" vertical="top" wrapText="1"/>
    </xf>
    <xf numFmtId="0" fontId="14" fillId="0" borderId="118" xfId="112" applyNumberFormat="1" applyFont="1" applyBorder="1" applyAlignment="1" applyProtection="1">
      <alignment horizontal="left" vertical="top" wrapText="1"/>
    </xf>
    <xf numFmtId="0" fontId="14" fillId="0" borderId="119" xfId="112" applyFont="1" applyBorder="1" applyAlignment="1">
      <alignment horizontal="left" vertical="top" wrapText="1"/>
    </xf>
  </cellXfs>
  <cellStyles count="258">
    <cellStyle name="br" xfId="162"/>
    <cellStyle name="br 2" xfId="178"/>
    <cellStyle name="br 3" xfId="173"/>
    <cellStyle name="col" xfId="161"/>
    <cellStyle name="col 2" xfId="179"/>
    <cellStyle name="col 3" xfId="172"/>
    <cellStyle name="st166" xfId="158"/>
    <cellStyle name="style0" xfId="163"/>
    <cellStyle name="style0 2" xfId="180"/>
    <cellStyle name="style0 3" xfId="174"/>
    <cellStyle name="td" xfId="164"/>
    <cellStyle name="td 2" xfId="181"/>
    <cellStyle name="td 3" xfId="175"/>
    <cellStyle name="tr" xfId="160"/>
    <cellStyle name="tr 2" xfId="182"/>
    <cellStyle name="tr 3" xfId="171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10"/>
    <cellStyle name="xl131 2" xfId="183"/>
    <cellStyle name="xl132" xfId="112"/>
    <cellStyle name="xl133" xfId="111"/>
    <cellStyle name="xl134" xfId="134"/>
    <cellStyle name="xl134 2" xfId="184"/>
    <cellStyle name="xl135" xfId="136"/>
    <cellStyle name="xl135 2" xfId="185"/>
    <cellStyle name="xl136" xfId="142"/>
    <cellStyle name="xl136 2" xfId="186"/>
    <cellStyle name="xl137" xfId="146"/>
    <cellStyle name="xl137 2" xfId="187"/>
    <cellStyle name="xl138" xfId="149"/>
    <cellStyle name="xl138 2" xfId="188"/>
    <cellStyle name="xl139" xfId="152"/>
    <cellStyle name="xl139 2" xfId="189"/>
    <cellStyle name="xl140" xfId="153"/>
    <cellStyle name="xl140 2" xfId="190"/>
    <cellStyle name="xl141" xfId="147"/>
    <cellStyle name="xl141 2" xfId="191"/>
    <cellStyle name="xl142" xfId="113"/>
    <cellStyle name="xl143" xfId="122"/>
    <cellStyle name="xl144" xfId="166"/>
    <cellStyle name="xl144 2" xfId="192"/>
    <cellStyle name="xl145" xfId="143"/>
    <cellStyle name="xl145 2" xfId="193"/>
    <cellStyle name="xl146" xfId="150"/>
    <cellStyle name="xl146 2" xfId="194"/>
    <cellStyle name="xl147" xfId="137"/>
    <cellStyle name="xl147 2" xfId="195"/>
    <cellStyle name="xl148" xfId="114"/>
    <cellStyle name="xl149" xfId="118"/>
    <cellStyle name="xl150" xfId="123"/>
    <cellStyle name="xl151" xfId="127"/>
    <cellStyle name="xl152" xfId="135"/>
    <cellStyle name="xl152 2" xfId="196"/>
    <cellStyle name="xl153" xfId="138"/>
    <cellStyle name="xl153 2" xfId="197"/>
    <cellStyle name="xl154" xfId="151"/>
    <cellStyle name="xl154 2" xfId="198"/>
    <cellStyle name="xl155" xfId="155"/>
    <cellStyle name="xl156" xfId="159"/>
    <cellStyle name="xl157" xfId="115"/>
    <cellStyle name="xl158" xfId="119"/>
    <cellStyle name="xl159" xfId="124"/>
    <cellStyle name="xl160" xfId="156"/>
    <cellStyle name="xl160 2" xfId="199"/>
    <cellStyle name="xl161" xfId="167"/>
    <cellStyle name="xl162" xfId="157"/>
    <cellStyle name="xl163" xfId="120"/>
    <cellStyle name="xl164" xfId="125"/>
    <cellStyle name="xl165" xfId="128"/>
    <cellStyle name="xl166" xfId="131"/>
    <cellStyle name="xl167" xfId="139"/>
    <cellStyle name="xl167 2" xfId="200"/>
    <cellStyle name="xl168" xfId="144"/>
    <cellStyle name="xl168 2" xfId="201"/>
    <cellStyle name="xl169" xfId="154"/>
    <cellStyle name="xl169 2" xfId="202"/>
    <cellStyle name="xl170" xfId="148"/>
    <cellStyle name="xl170 2" xfId="203"/>
    <cellStyle name="xl171" xfId="141"/>
    <cellStyle name="xl171 2" xfId="204"/>
    <cellStyle name="xl172" xfId="116"/>
    <cellStyle name="xl173" xfId="129"/>
    <cellStyle name="xl174" xfId="132"/>
    <cellStyle name="xl175" xfId="145"/>
    <cellStyle name="xl175 2" xfId="205"/>
    <cellStyle name="xl176" xfId="140"/>
    <cellStyle name="xl176 2" xfId="206"/>
    <cellStyle name="xl177" xfId="117"/>
    <cellStyle name="xl178" xfId="121"/>
    <cellStyle name="xl179" xfId="126"/>
    <cellStyle name="xl180" xfId="130"/>
    <cellStyle name="xl181" xfId="133"/>
    <cellStyle name="xl21" xfId="165"/>
    <cellStyle name="xl21 2" xfId="207"/>
    <cellStyle name="xl21 3" xfId="176"/>
    <cellStyle name="xl22" xfId="1"/>
    <cellStyle name="xl22 2" xfId="208"/>
    <cellStyle name="xl23" xfId="4"/>
    <cellStyle name="xl23 2" xfId="209"/>
    <cellStyle name="xl24" xfId="11"/>
    <cellStyle name="xl24 2" xfId="210"/>
    <cellStyle name="xl25" xfId="14"/>
    <cellStyle name="xl25 2" xfId="211"/>
    <cellStyle name="xl26" xfId="17"/>
    <cellStyle name="xl26 2" xfId="212"/>
    <cellStyle name="xl27" xfId="26"/>
    <cellStyle name="xl27 2" xfId="213"/>
    <cellStyle name="xl28" xfId="28"/>
    <cellStyle name="xl28 2" xfId="214"/>
    <cellStyle name="xl29" xfId="31"/>
    <cellStyle name="xl29 2" xfId="215"/>
    <cellStyle name="xl30" xfId="36"/>
    <cellStyle name="xl30 2" xfId="216"/>
    <cellStyle name="xl31" xfId="42"/>
    <cellStyle name="xl31 2" xfId="217"/>
    <cellStyle name="xl32" xfId="29"/>
    <cellStyle name="xl32 2" xfId="218"/>
    <cellStyle name="xl33" xfId="32"/>
    <cellStyle name="xl33 2" xfId="219"/>
    <cellStyle name="xl34" xfId="37"/>
    <cellStyle name="xl34 2" xfId="220"/>
    <cellStyle name="xl35" xfId="43"/>
    <cellStyle name="xl35 2" xfId="221"/>
    <cellStyle name="xl36" xfId="33"/>
    <cellStyle name="xl36 2" xfId="222"/>
    <cellStyle name="xl37" xfId="38"/>
    <cellStyle name="xl37 2" xfId="223"/>
    <cellStyle name="xl38" xfId="44"/>
    <cellStyle name="xl38 2" xfId="224"/>
    <cellStyle name="xl39" xfId="6"/>
    <cellStyle name="xl39 2" xfId="225"/>
    <cellStyle name="xl40" xfId="18"/>
    <cellStyle name="xl40 2" xfId="226"/>
    <cellStyle name="xl41" xfId="27"/>
    <cellStyle name="xl41 2" xfId="227"/>
    <cellStyle name="xl42" xfId="30"/>
    <cellStyle name="xl42 2" xfId="228"/>
    <cellStyle name="xl43" xfId="34"/>
    <cellStyle name="xl43 2" xfId="229"/>
    <cellStyle name="xl44" xfId="39"/>
    <cellStyle name="xl44 2" xfId="230"/>
    <cellStyle name="xl45" xfId="45"/>
    <cellStyle name="xl45 2" xfId="231"/>
    <cellStyle name="xl46" xfId="40"/>
    <cellStyle name="xl46 2" xfId="232"/>
    <cellStyle name="xl47" xfId="3"/>
    <cellStyle name="xl47 2" xfId="233"/>
    <cellStyle name="xl48" xfId="8"/>
    <cellStyle name="xl48 2" xfId="234"/>
    <cellStyle name="xl49" xfId="22"/>
    <cellStyle name="xl49 2" xfId="235"/>
    <cellStyle name="xl50" xfId="5"/>
    <cellStyle name="xl50 2" xfId="236"/>
    <cellStyle name="xl51" xfId="9"/>
    <cellStyle name="xl51 2" xfId="237"/>
    <cellStyle name="xl52" xfId="12"/>
    <cellStyle name="xl52 2" xfId="238"/>
    <cellStyle name="xl53" xfId="15"/>
    <cellStyle name="xl53 2" xfId="239"/>
    <cellStyle name="xl54" xfId="2"/>
    <cellStyle name="xl54 2" xfId="240"/>
    <cellStyle name="xl55" xfId="7"/>
    <cellStyle name="xl55 2" xfId="241"/>
    <cellStyle name="xl56" xfId="10"/>
    <cellStyle name="xl56 2" xfId="242"/>
    <cellStyle name="xl57" xfId="13"/>
    <cellStyle name="xl57 2" xfId="243"/>
    <cellStyle name="xl58" xfId="16"/>
    <cellStyle name="xl58 2" xfId="244"/>
    <cellStyle name="xl59" xfId="19"/>
    <cellStyle name="xl59 2" xfId="245"/>
    <cellStyle name="xl60" xfId="20"/>
    <cellStyle name="xl60 2" xfId="246"/>
    <cellStyle name="xl61" xfId="21"/>
    <cellStyle name="xl61 2" xfId="247"/>
    <cellStyle name="xl62" xfId="23"/>
    <cellStyle name="xl62 2" xfId="248"/>
    <cellStyle name="xl63" xfId="24"/>
    <cellStyle name="xl63 2" xfId="249"/>
    <cellStyle name="xl64" xfId="25"/>
    <cellStyle name="xl64 2" xfId="250"/>
    <cellStyle name="xl65" xfId="35"/>
    <cellStyle name="xl65 2" xfId="251"/>
    <cellStyle name="xl66" xfId="41"/>
    <cellStyle name="xl66 2" xfId="252"/>
    <cellStyle name="xl67" xfId="46"/>
    <cellStyle name="xl67 2" xfId="253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6 2" xfId="254"/>
    <cellStyle name="xl77" xfId="109"/>
    <cellStyle name="xl77 2" xfId="255"/>
    <cellStyle name="xl77 3" xfId="170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5 2" xfId="256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  <cellStyle name="Обычный 2" xfId="177"/>
    <cellStyle name="Обычный 3" xfId="168"/>
    <cellStyle name="Обычный 4" xfId="169"/>
    <cellStyle name="Обычный 5" xfId="257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7"/>
  <sheetViews>
    <sheetView zoomScaleNormal="100" zoomScaleSheetLayoutView="100" workbookViewId="0">
      <selection activeCell="E20" sqref="E20"/>
    </sheetView>
  </sheetViews>
  <sheetFormatPr defaultColWidth="9.140625" defaultRowHeight="15" x14ac:dyDescent="0.25"/>
  <cols>
    <col min="1" max="1" width="0.7109375" style="1" customWidth="1"/>
    <col min="2" max="2" width="61" style="1" customWidth="1"/>
    <col min="3" max="3" width="21" style="1" customWidth="1"/>
    <col min="4" max="4" width="13.42578125" style="1" customWidth="1"/>
    <col min="5" max="6" width="11.7109375" style="1" customWidth="1"/>
    <col min="7" max="7" width="9.140625" style="1" customWidth="1"/>
    <col min="8" max="16384" width="9.140625" style="1"/>
  </cols>
  <sheetData>
    <row r="1" spans="2:7" s="24" customFormat="1" x14ac:dyDescent="0.25">
      <c r="C1" s="97" t="s">
        <v>314</v>
      </c>
      <c r="D1" s="97"/>
      <c r="E1" s="97"/>
      <c r="F1" s="97"/>
      <c r="G1" s="25"/>
    </row>
    <row r="2" spans="2:7" s="24" customFormat="1" ht="14.45" customHeight="1" x14ac:dyDescent="0.25">
      <c r="B2" s="97" t="s">
        <v>315</v>
      </c>
      <c r="C2" s="110"/>
      <c r="D2" s="110"/>
      <c r="E2" s="110"/>
      <c r="F2" s="110"/>
      <c r="G2" s="25"/>
    </row>
    <row r="3" spans="2:7" s="24" customFormat="1" ht="14.45" customHeight="1" x14ac:dyDescent="0.25">
      <c r="B3" s="97" t="s">
        <v>318</v>
      </c>
      <c r="C3" s="110"/>
      <c r="D3" s="110"/>
      <c r="E3" s="110"/>
      <c r="F3" s="110"/>
      <c r="G3" s="25"/>
    </row>
    <row r="4" spans="2:7" s="24" customFormat="1" ht="14.45" customHeight="1" x14ac:dyDescent="0.25">
      <c r="B4" s="97" t="s">
        <v>316</v>
      </c>
      <c r="C4" s="110"/>
      <c r="D4" s="110"/>
      <c r="E4" s="110"/>
      <c r="F4" s="110"/>
      <c r="G4" s="25"/>
    </row>
    <row r="5" spans="2:7" s="24" customFormat="1" ht="14.45" customHeight="1" x14ac:dyDescent="0.25">
      <c r="B5" s="97" t="s">
        <v>317</v>
      </c>
      <c r="C5" s="110"/>
      <c r="D5" s="110"/>
      <c r="E5" s="110"/>
      <c r="F5" s="110"/>
      <c r="G5" s="25"/>
    </row>
    <row r="6" spans="2:7" s="24" customFormat="1" ht="14.45" customHeight="1" x14ac:dyDescent="0.25">
      <c r="B6" s="97" t="s">
        <v>322</v>
      </c>
      <c r="C6" s="110"/>
      <c r="D6" s="110"/>
      <c r="E6" s="110"/>
      <c r="F6" s="110"/>
      <c r="G6" s="25"/>
    </row>
    <row r="7" spans="2:7" s="24" customFormat="1" ht="45" customHeight="1" x14ac:dyDescent="0.25">
      <c r="B7" s="96" t="s">
        <v>320</v>
      </c>
      <c r="C7" s="96"/>
      <c r="D7" s="96"/>
      <c r="E7" s="96"/>
      <c r="F7" s="96"/>
      <c r="G7" s="4"/>
    </row>
    <row r="8" spans="2:7" hidden="1" x14ac:dyDescent="0.25"/>
    <row r="9" spans="2:7" hidden="1" x14ac:dyDescent="0.25"/>
    <row r="10" spans="2:7" ht="12.95" hidden="1" customHeight="1" x14ac:dyDescent="0.25">
      <c r="B10" s="2"/>
      <c r="C10" s="2"/>
      <c r="D10" s="2"/>
      <c r="E10" s="2"/>
      <c r="F10" s="3"/>
      <c r="G10" s="4"/>
    </row>
    <row r="11" spans="2:7" ht="12.95" hidden="1" customHeight="1" x14ac:dyDescent="0.25">
      <c r="B11" s="2"/>
      <c r="C11" s="2"/>
      <c r="D11" s="2"/>
      <c r="E11" s="2"/>
      <c r="F11" s="3"/>
      <c r="G11" s="4"/>
    </row>
    <row r="12" spans="2:7" ht="15" customHeight="1" x14ac:dyDescent="0.25">
      <c r="B12" s="112" t="s">
        <v>0</v>
      </c>
      <c r="C12" s="112"/>
      <c r="D12" s="112"/>
      <c r="E12" s="112"/>
      <c r="F12" s="112"/>
      <c r="G12" s="4"/>
    </row>
    <row r="13" spans="2:7" ht="14.1" customHeight="1" thickBot="1" x14ac:dyDescent="0.3">
      <c r="B13" s="111" t="s">
        <v>321</v>
      </c>
      <c r="C13" s="111"/>
      <c r="D13" s="111"/>
      <c r="E13" s="111"/>
      <c r="F13" s="111"/>
      <c r="G13" s="4"/>
    </row>
    <row r="14" spans="2:7" ht="12.75" customHeight="1" x14ac:dyDescent="0.25">
      <c r="B14" s="101" t="s">
        <v>1</v>
      </c>
      <c r="C14" s="104" t="s">
        <v>2</v>
      </c>
      <c r="D14" s="107" t="s">
        <v>3</v>
      </c>
      <c r="E14" s="93" t="s">
        <v>4</v>
      </c>
      <c r="F14" s="98" t="s">
        <v>313</v>
      </c>
      <c r="G14" s="4"/>
    </row>
    <row r="15" spans="2:7" ht="9.9499999999999993" customHeight="1" x14ac:dyDescent="0.25">
      <c r="B15" s="102"/>
      <c r="C15" s="105"/>
      <c r="D15" s="108"/>
      <c r="E15" s="94"/>
      <c r="F15" s="99"/>
      <c r="G15" s="4"/>
    </row>
    <row r="16" spans="2:7" ht="9.9499999999999993" customHeight="1" x14ac:dyDescent="0.25">
      <c r="B16" s="102"/>
      <c r="C16" s="105"/>
      <c r="D16" s="108"/>
      <c r="E16" s="94"/>
      <c r="F16" s="99"/>
      <c r="G16" s="4"/>
    </row>
    <row r="17" spans="2:7" ht="9.9499999999999993" customHeight="1" x14ac:dyDescent="0.25">
      <c r="B17" s="102"/>
      <c r="C17" s="105"/>
      <c r="D17" s="108"/>
      <c r="E17" s="94"/>
      <c r="F17" s="99"/>
      <c r="G17" s="4"/>
    </row>
    <row r="18" spans="2:7" ht="6" customHeight="1" thickBot="1" x14ac:dyDescent="0.3">
      <c r="B18" s="103"/>
      <c r="C18" s="106"/>
      <c r="D18" s="109"/>
      <c r="E18" s="95"/>
      <c r="F18" s="100"/>
      <c r="G18" s="4"/>
    </row>
    <row r="19" spans="2:7" ht="15" customHeight="1" thickBot="1" x14ac:dyDescent="0.3">
      <c r="B19" s="26">
        <v>1</v>
      </c>
      <c r="C19" s="27">
        <v>2</v>
      </c>
      <c r="D19" s="28" t="s">
        <v>319</v>
      </c>
      <c r="E19" s="28" t="s">
        <v>5</v>
      </c>
      <c r="F19" s="29" t="s">
        <v>6</v>
      </c>
      <c r="G19" s="4"/>
    </row>
    <row r="20" spans="2:7" ht="12.95" customHeight="1" x14ac:dyDescent="0.25">
      <c r="B20" s="34" t="s">
        <v>7</v>
      </c>
      <c r="C20" s="30" t="s">
        <v>8</v>
      </c>
      <c r="D20" s="7">
        <v>2565960</v>
      </c>
      <c r="E20" s="7">
        <v>1257397.7</v>
      </c>
      <c r="F20" s="38">
        <f>E20/D20*100</f>
        <v>49.003012517732152</v>
      </c>
      <c r="G20" s="4"/>
    </row>
    <row r="21" spans="2:7" ht="12.75" customHeight="1" x14ac:dyDescent="0.25">
      <c r="B21" s="35" t="s">
        <v>10</v>
      </c>
      <c r="C21" s="31"/>
      <c r="D21" s="8"/>
      <c r="E21" s="9"/>
      <c r="F21" s="39"/>
      <c r="G21" s="4"/>
    </row>
    <row r="22" spans="2:7" x14ac:dyDescent="0.25">
      <c r="B22" s="36" t="s">
        <v>11</v>
      </c>
      <c r="C22" s="32" t="s">
        <v>12</v>
      </c>
      <c r="D22" s="10">
        <v>1214200</v>
      </c>
      <c r="E22" s="10">
        <v>540076.26</v>
      </c>
      <c r="F22" s="39">
        <f t="shared" ref="F22:F77" si="0">E22/D22*100</f>
        <v>44.480008235875474</v>
      </c>
      <c r="G22" s="4"/>
    </row>
    <row r="23" spans="2:7" x14ac:dyDescent="0.25">
      <c r="B23" s="36" t="s">
        <v>13</v>
      </c>
      <c r="C23" s="32" t="s">
        <v>14</v>
      </c>
      <c r="D23" s="10">
        <v>76700</v>
      </c>
      <c r="E23" s="10">
        <v>40674.97</v>
      </c>
      <c r="F23" s="39">
        <f t="shared" si="0"/>
        <v>53.031251629726206</v>
      </c>
      <c r="G23" s="4"/>
    </row>
    <row r="24" spans="2:7" x14ac:dyDescent="0.25">
      <c r="B24" s="36" t="s">
        <v>15</v>
      </c>
      <c r="C24" s="32" t="s">
        <v>16</v>
      </c>
      <c r="D24" s="10">
        <v>76700</v>
      </c>
      <c r="E24" s="10">
        <v>40674.97</v>
      </c>
      <c r="F24" s="39">
        <f t="shared" si="0"/>
        <v>53.031251629726206</v>
      </c>
      <c r="G24" s="4"/>
    </row>
    <row r="25" spans="2:7" ht="51.75" customHeight="1" x14ac:dyDescent="0.25">
      <c r="B25" s="36" t="s">
        <v>17</v>
      </c>
      <c r="C25" s="32" t="s">
        <v>18</v>
      </c>
      <c r="D25" s="10">
        <v>74700</v>
      </c>
      <c r="E25" s="10">
        <v>40221.35</v>
      </c>
      <c r="F25" s="39">
        <f t="shared" si="0"/>
        <v>53.843842034805888</v>
      </c>
      <c r="G25" s="4"/>
    </row>
    <row r="26" spans="2:7" ht="76.5" customHeight="1" x14ac:dyDescent="0.25">
      <c r="B26" s="36" t="s">
        <v>19</v>
      </c>
      <c r="C26" s="32" t="s">
        <v>20</v>
      </c>
      <c r="D26" s="10">
        <v>74700</v>
      </c>
      <c r="E26" s="10">
        <v>40114.019999999997</v>
      </c>
      <c r="F26" s="39">
        <f t="shared" si="0"/>
        <v>53.700160642570275</v>
      </c>
      <c r="G26" s="4"/>
    </row>
    <row r="27" spans="2:7" ht="62.25" customHeight="1" x14ac:dyDescent="0.25">
      <c r="B27" s="36" t="s">
        <v>21</v>
      </c>
      <c r="C27" s="32" t="s">
        <v>22</v>
      </c>
      <c r="D27" s="10" t="s">
        <v>9</v>
      </c>
      <c r="E27" s="10">
        <v>30.3</v>
      </c>
      <c r="F27" s="39"/>
      <c r="G27" s="4"/>
    </row>
    <row r="28" spans="2:7" ht="75" customHeight="1" x14ac:dyDescent="0.25">
      <c r="B28" s="36" t="s">
        <v>23</v>
      </c>
      <c r="C28" s="32" t="s">
        <v>24</v>
      </c>
      <c r="D28" s="10" t="s">
        <v>9</v>
      </c>
      <c r="E28" s="10">
        <v>77.03</v>
      </c>
      <c r="F28" s="39"/>
      <c r="G28" s="4"/>
    </row>
    <row r="29" spans="2:7" ht="75" customHeight="1" x14ac:dyDescent="0.25">
      <c r="B29" s="36" t="s">
        <v>25</v>
      </c>
      <c r="C29" s="32" t="s">
        <v>26</v>
      </c>
      <c r="D29" s="10" t="s">
        <v>9</v>
      </c>
      <c r="E29" s="10">
        <v>30</v>
      </c>
      <c r="F29" s="39"/>
      <c r="G29" s="4"/>
    </row>
    <row r="30" spans="2:7" ht="98.25" customHeight="1" x14ac:dyDescent="0.25">
      <c r="B30" s="36" t="s">
        <v>27</v>
      </c>
      <c r="C30" s="32" t="s">
        <v>28</v>
      </c>
      <c r="D30" s="10" t="s">
        <v>9</v>
      </c>
      <c r="E30" s="10">
        <v>30</v>
      </c>
      <c r="F30" s="39"/>
      <c r="G30" s="4"/>
    </row>
    <row r="31" spans="2:7" ht="37.5" customHeight="1" x14ac:dyDescent="0.25">
      <c r="B31" s="36" t="s">
        <v>29</v>
      </c>
      <c r="C31" s="32" t="s">
        <v>30</v>
      </c>
      <c r="D31" s="10">
        <v>2000</v>
      </c>
      <c r="E31" s="10">
        <v>423.62</v>
      </c>
      <c r="F31" s="39">
        <f t="shared" si="0"/>
        <v>21.181000000000001</v>
      </c>
      <c r="G31" s="4"/>
    </row>
    <row r="32" spans="2:7" ht="51" customHeight="1" x14ac:dyDescent="0.25">
      <c r="B32" s="36" t="s">
        <v>31</v>
      </c>
      <c r="C32" s="32" t="s">
        <v>32</v>
      </c>
      <c r="D32" s="10">
        <v>2000</v>
      </c>
      <c r="E32" s="10">
        <v>423.62</v>
      </c>
      <c r="F32" s="39">
        <f t="shared" si="0"/>
        <v>21.181000000000001</v>
      </c>
      <c r="G32" s="4"/>
    </row>
    <row r="33" spans="2:7" x14ac:dyDescent="0.25">
      <c r="B33" s="36" t="s">
        <v>33</v>
      </c>
      <c r="C33" s="32" t="s">
        <v>34</v>
      </c>
      <c r="D33" s="10">
        <v>13500</v>
      </c>
      <c r="E33" s="10">
        <v>13442.28</v>
      </c>
      <c r="F33" s="39">
        <f t="shared" si="0"/>
        <v>99.572444444444457</v>
      </c>
      <c r="G33" s="4"/>
    </row>
    <row r="34" spans="2:7" ht="17.25" customHeight="1" x14ac:dyDescent="0.25">
      <c r="B34" s="36" t="s">
        <v>35</v>
      </c>
      <c r="C34" s="32" t="s">
        <v>36</v>
      </c>
      <c r="D34" s="10">
        <v>13500</v>
      </c>
      <c r="E34" s="10">
        <v>13442.28</v>
      </c>
      <c r="F34" s="39">
        <f t="shared" si="0"/>
        <v>99.572444444444457</v>
      </c>
      <c r="G34" s="4"/>
    </row>
    <row r="35" spans="2:7" ht="16.5" customHeight="1" x14ac:dyDescent="0.25">
      <c r="B35" s="36" t="s">
        <v>35</v>
      </c>
      <c r="C35" s="32" t="s">
        <v>37</v>
      </c>
      <c r="D35" s="10">
        <v>13500</v>
      </c>
      <c r="E35" s="10">
        <v>13442.28</v>
      </c>
      <c r="F35" s="39">
        <f t="shared" si="0"/>
        <v>99.572444444444457</v>
      </c>
      <c r="G35" s="4"/>
    </row>
    <row r="36" spans="2:7" ht="37.5" customHeight="1" x14ac:dyDescent="0.25">
      <c r="B36" s="36" t="s">
        <v>38</v>
      </c>
      <c r="C36" s="32" t="s">
        <v>39</v>
      </c>
      <c r="D36" s="10">
        <v>13500</v>
      </c>
      <c r="E36" s="10">
        <v>13432.2</v>
      </c>
      <c r="F36" s="39">
        <f t="shared" si="0"/>
        <v>99.497777777777785</v>
      </c>
      <c r="G36" s="4"/>
    </row>
    <row r="37" spans="2:7" ht="26.25" customHeight="1" x14ac:dyDescent="0.25">
      <c r="B37" s="36" t="s">
        <v>40</v>
      </c>
      <c r="C37" s="32" t="s">
        <v>41</v>
      </c>
      <c r="D37" s="10" t="s">
        <v>9</v>
      </c>
      <c r="E37" s="10">
        <v>10.08</v>
      </c>
      <c r="F37" s="39"/>
      <c r="G37" s="4"/>
    </row>
    <row r="38" spans="2:7" x14ac:dyDescent="0.25">
      <c r="B38" s="36" t="s">
        <v>42</v>
      </c>
      <c r="C38" s="32" t="s">
        <v>43</v>
      </c>
      <c r="D38" s="10">
        <v>1124000</v>
      </c>
      <c r="E38" s="10">
        <v>485959.01</v>
      </c>
      <c r="F38" s="39">
        <f t="shared" si="0"/>
        <v>43.234787366548048</v>
      </c>
      <c r="G38" s="4"/>
    </row>
    <row r="39" spans="2:7" x14ac:dyDescent="0.25">
      <c r="B39" s="36" t="s">
        <v>44</v>
      </c>
      <c r="C39" s="32" t="s">
        <v>45</v>
      </c>
      <c r="D39" s="10">
        <v>201000</v>
      </c>
      <c r="E39" s="10">
        <v>16611.080000000002</v>
      </c>
      <c r="F39" s="39">
        <f t="shared" si="0"/>
        <v>8.2642189054726387</v>
      </c>
      <c r="G39" s="4"/>
    </row>
    <row r="40" spans="2:7" ht="39.75" customHeight="1" x14ac:dyDescent="0.25">
      <c r="B40" s="36" t="s">
        <v>46</v>
      </c>
      <c r="C40" s="32" t="s">
        <v>47</v>
      </c>
      <c r="D40" s="10">
        <v>201000</v>
      </c>
      <c r="E40" s="10">
        <v>16611.080000000002</v>
      </c>
      <c r="F40" s="39">
        <f t="shared" si="0"/>
        <v>8.2642189054726387</v>
      </c>
      <c r="G40" s="4"/>
    </row>
    <row r="41" spans="2:7" ht="63" customHeight="1" x14ac:dyDescent="0.25">
      <c r="B41" s="36" t="s">
        <v>48</v>
      </c>
      <c r="C41" s="32" t="s">
        <v>49</v>
      </c>
      <c r="D41" s="10">
        <v>201000</v>
      </c>
      <c r="E41" s="10">
        <v>16097.64</v>
      </c>
      <c r="F41" s="39">
        <f t="shared" si="0"/>
        <v>8.0087761194029845</v>
      </c>
      <c r="G41" s="4"/>
    </row>
    <row r="42" spans="2:7" ht="41.25" customHeight="1" x14ac:dyDescent="0.25">
      <c r="B42" s="36" t="s">
        <v>50</v>
      </c>
      <c r="C42" s="32" t="s">
        <v>51</v>
      </c>
      <c r="D42" s="10" t="s">
        <v>9</v>
      </c>
      <c r="E42" s="10">
        <v>513.44000000000005</v>
      </c>
      <c r="F42" s="39"/>
      <c r="G42" s="4"/>
    </row>
    <row r="43" spans="2:7" x14ac:dyDescent="0.25">
      <c r="B43" s="36" t="s">
        <v>52</v>
      </c>
      <c r="C43" s="32" t="s">
        <v>53</v>
      </c>
      <c r="D43" s="10">
        <v>923000</v>
      </c>
      <c r="E43" s="10">
        <v>469347.93</v>
      </c>
      <c r="F43" s="39">
        <f t="shared" si="0"/>
        <v>50.850263271939319</v>
      </c>
      <c r="G43" s="4"/>
    </row>
    <row r="44" spans="2:7" x14ac:dyDescent="0.25">
      <c r="B44" s="36" t="s">
        <v>54</v>
      </c>
      <c r="C44" s="32" t="s">
        <v>55</v>
      </c>
      <c r="D44" s="10">
        <v>549000</v>
      </c>
      <c r="E44" s="10">
        <v>440959.45</v>
      </c>
      <c r="F44" s="39">
        <f t="shared" si="0"/>
        <v>80.320482695810568</v>
      </c>
      <c r="G44" s="4"/>
    </row>
    <row r="45" spans="2:7" ht="25.5" customHeight="1" x14ac:dyDescent="0.25">
      <c r="B45" s="36" t="s">
        <v>56</v>
      </c>
      <c r="C45" s="32" t="s">
        <v>57</v>
      </c>
      <c r="D45" s="10">
        <v>549000</v>
      </c>
      <c r="E45" s="10">
        <v>440959.45</v>
      </c>
      <c r="F45" s="39">
        <f t="shared" si="0"/>
        <v>80.320482695810568</v>
      </c>
      <c r="G45" s="4"/>
    </row>
    <row r="46" spans="2:7" ht="49.5" customHeight="1" x14ac:dyDescent="0.25">
      <c r="B46" s="36" t="s">
        <v>58</v>
      </c>
      <c r="C46" s="32" t="s">
        <v>59</v>
      </c>
      <c r="D46" s="10">
        <v>549000</v>
      </c>
      <c r="E46" s="10">
        <v>440955.91</v>
      </c>
      <c r="F46" s="39">
        <f t="shared" si="0"/>
        <v>80.319837887067393</v>
      </c>
      <c r="G46" s="4"/>
    </row>
    <row r="47" spans="2:7" ht="40.5" customHeight="1" x14ac:dyDescent="0.25">
      <c r="B47" s="36" t="s">
        <v>60</v>
      </c>
      <c r="C47" s="32" t="s">
        <v>61</v>
      </c>
      <c r="D47" s="10" t="s">
        <v>9</v>
      </c>
      <c r="E47" s="10">
        <v>3.54</v>
      </c>
      <c r="F47" s="39"/>
      <c r="G47" s="4"/>
    </row>
    <row r="48" spans="2:7" x14ac:dyDescent="0.25">
      <c r="B48" s="36" t="s">
        <v>62</v>
      </c>
      <c r="C48" s="32" t="s">
        <v>63</v>
      </c>
      <c r="D48" s="10">
        <v>374000</v>
      </c>
      <c r="E48" s="10">
        <v>28388.48</v>
      </c>
      <c r="F48" s="39">
        <f t="shared" si="0"/>
        <v>7.5905026737967907</v>
      </c>
      <c r="G48" s="4"/>
    </row>
    <row r="49" spans="2:7" ht="27" customHeight="1" x14ac:dyDescent="0.25">
      <c r="B49" s="36" t="s">
        <v>64</v>
      </c>
      <c r="C49" s="32" t="s">
        <v>65</v>
      </c>
      <c r="D49" s="10">
        <v>374000</v>
      </c>
      <c r="E49" s="10">
        <v>28388.48</v>
      </c>
      <c r="F49" s="39">
        <f t="shared" si="0"/>
        <v>7.5905026737967907</v>
      </c>
      <c r="G49" s="4"/>
    </row>
    <row r="50" spans="2:7" ht="51" customHeight="1" x14ac:dyDescent="0.25">
      <c r="B50" s="36" t="s">
        <v>66</v>
      </c>
      <c r="C50" s="32" t="s">
        <v>67</v>
      </c>
      <c r="D50" s="10">
        <v>374000</v>
      </c>
      <c r="E50" s="10">
        <v>26792.63</v>
      </c>
      <c r="F50" s="39">
        <f t="shared" si="0"/>
        <v>7.1638048128342247</v>
      </c>
      <c r="G50" s="4"/>
    </row>
    <row r="51" spans="2:7" ht="38.25" customHeight="1" x14ac:dyDescent="0.25">
      <c r="B51" s="36" t="s">
        <v>68</v>
      </c>
      <c r="C51" s="32" t="s">
        <v>69</v>
      </c>
      <c r="D51" s="10" t="s">
        <v>9</v>
      </c>
      <c r="E51" s="10">
        <v>1595.85</v>
      </c>
      <c r="F51" s="39"/>
      <c r="G51" s="4"/>
    </row>
    <row r="52" spans="2:7" ht="15" customHeight="1" x14ac:dyDescent="0.25">
      <c r="B52" s="36" t="s">
        <v>11</v>
      </c>
      <c r="C52" s="32" t="s">
        <v>70</v>
      </c>
      <c r="D52" s="10">
        <v>166500</v>
      </c>
      <c r="E52" s="10">
        <v>173456.25</v>
      </c>
      <c r="F52" s="39">
        <f t="shared" si="0"/>
        <v>104.17792792792793</v>
      </c>
      <c r="G52" s="4"/>
    </row>
    <row r="53" spans="2:7" ht="27" customHeight="1" x14ac:dyDescent="0.25">
      <c r="B53" s="36" t="s">
        <v>71</v>
      </c>
      <c r="C53" s="32" t="s">
        <v>72</v>
      </c>
      <c r="D53" s="10">
        <v>166500</v>
      </c>
      <c r="E53" s="10">
        <v>173456.25</v>
      </c>
      <c r="F53" s="39">
        <f t="shared" si="0"/>
        <v>104.17792792792793</v>
      </c>
      <c r="G53" s="4"/>
    </row>
    <row r="54" spans="2:7" ht="61.5" customHeight="1" x14ac:dyDescent="0.25">
      <c r="B54" s="36" t="s">
        <v>73</v>
      </c>
      <c r="C54" s="32" t="s">
        <v>74</v>
      </c>
      <c r="D54" s="10">
        <v>137800</v>
      </c>
      <c r="E54" s="10">
        <v>139180.6</v>
      </c>
      <c r="F54" s="39">
        <f t="shared" si="0"/>
        <v>101.00188679245284</v>
      </c>
      <c r="G54" s="4"/>
    </row>
    <row r="55" spans="2:7" ht="63" customHeight="1" x14ac:dyDescent="0.25">
      <c r="B55" s="36" t="s">
        <v>75</v>
      </c>
      <c r="C55" s="32" t="s">
        <v>76</v>
      </c>
      <c r="D55" s="10">
        <v>137800</v>
      </c>
      <c r="E55" s="10">
        <v>139180.6</v>
      </c>
      <c r="F55" s="39">
        <f t="shared" si="0"/>
        <v>101.00188679245284</v>
      </c>
      <c r="G55" s="4"/>
    </row>
    <row r="56" spans="2:7" ht="50.25" customHeight="1" x14ac:dyDescent="0.25">
      <c r="B56" s="36" t="s">
        <v>77</v>
      </c>
      <c r="C56" s="32" t="s">
        <v>78</v>
      </c>
      <c r="D56" s="10">
        <v>137800</v>
      </c>
      <c r="E56" s="10">
        <v>139180.6</v>
      </c>
      <c r="F56" s="39">
        <f t="shared" si="0"/>
        <v>101.00188679245284</v>
      </c>
      <c r="G56" s="4"/>
    </row>
    <row r="57" spans="2:7" ht="62.25" customHeight="1" x14ac:dyDescent="0.25">
      <c r="B57" s="36" t="s">
        <v>79</v>
      </c>
      <c r="C57" s="32" t="s">
        <v>80</v>
      </c>
      <c r="D57" s="10">
        <v>28700</v>
      </c>
      <c r="E57" s="10">
        <v>34275.65</v>
      </c>
      <c r="F57" s="39">
        <f t="shared" si="0"/>
        <v>119.4273519163763</v>
      </c>
      <c r="G57" s="4"/>
    </row>
    <row r="58" spans="2:7" ht="62.25" customHeight="1" x14ac:dyDescent="0.25">
      <c r="B58" s="36" t="s">
        <v>81</v>
      </c>
      <c r="C58" s="32" t="s">
        <v>82</v>
      </c>
      <c r="D58" s="10">
        <v>28700</v>
      </c>
      <c r="E58" s="10">
        <v>34275.65</v>
      </c>
      <c r="F58" s="39">
        <f t="shared" si="0"/>
        <v>119.4273519163763</v>
      </c>
      <c r="G58" s="4"/>
    </row>
    <row r="59" spans="2:7" ht="61.5" customHeight="1" x14ac:dyDescent="0.25">
      <c r="B59" s="36" t="s">
        <v>83</v>
      </c>
      <c r="C59" s="32" t="s">
        <v>84</v>
      </c>
      <c r="D59" s="10">
        <v>28700</v>
      </c>
      <c r="E59" s="10">
        <v>34275.65</v>
      </c>
      <c r="F59" s="39">
        <f t="shared" si="0"/>
        <v>119.4273519163763</v>
      </c>
      <c r="G59" s="4"/>
    </row>
    <row r="60" spans="2:7" x14ac:dyDescent="0.25">
      <c r="B60" s="36" t="s">
        <v>85</v>
      </c>
      <c r="C60" s="32" t="s">
        <v>86</v>
      </c>
      <c r="D60" s="10">
        <v>1185260</v>
      </c>
      <c r="E60" s="10">
        <v>543865.18999999994</v>
      </c>
      <c r="F60" s="39">
        <f t="shared" si="0"/>
        <v>45.8857288696151</v>
      </c>
      <c r="G60" s="4"/>
    </row>
    <row r="61" spans="2:7" ht="28.5" customHeight="1" x14ac:dyDescent="0.25">
      <c r="B61" s="36" t="s">
        <v>87</v>
      </c>
      <c r="C61" s="32" t="s">
        <v>88</v>
      </c>
      <c r="D61" s="10">
        <v>1185260</v>
      </c>
      <c r="E61" s="10">
        <v>543865.18999999994</v>
      </c>
      <c r="F61" s="39">
        <f t="shared" si="0"/>
        <v>45.8857288696151</v>
      </c>
      <c r="G61" s="4"/>
    </row>
    <row r="62" spans="2:7" ht="15.75" customHeight="1" x14ac:dyDescent="0.25">
      <c r="B62" s="36" t="s">
        <v>89</v>
      </c>
      <c r="C62" s="32" t="s">
        <v>90</v>
      </c>
      <c r="D62" s="10">
        <v>450300</v>
      </c>
      <c r="E62" s="10">
        <v>262500</v>
      </c>
      <c r="F62" s="39">
        <f t="shared" si="0"/>
        <v>58.294470353097935</v>
      </c>
      <c r="G62" s="4"/>
    </row>
    <row r="63" spans="2:7" ht="26.25" customHeight="1" x14ac:dyDescent="0.25">
      <c r="B63" s="36" t="s">
        <v>91</v>
      </c>
      <c r="C63" s="32" t="s">
        <v>92</v>
      </c>
      <c r="D63" s="10">
        <v>450300</v>
      </c>
      <c r="E63" s="10">
        <v>262500</v>
      </c>
      <c r="F63" s="39">
        <f t="shared" si="0"/>
        <v>58.294470353097935</v>
      </c>
      <c r="G63" s="4"/>
    </row>
    <row r="64" spans="2:7" ht="27" customHeight="1" x14ac:dyDescent="0.25">
      <c r="B64" s="36" t="s">
        <v>93</v>
      </c>
      <c r="C64" s="32" t="s">
        <v>94</v>
      </c>
      <c r="D64" s="10">
        <v>450300</v>
      </c>
      <c r="E64" s="10">
        <v>262500</v>
      </c>
      <c r="F64" s="39">
        <f t="shared" si="0"/>
        <v>58.294470353097935</v>
      </c>
      <c r="G64" s="4"/>
    </row>
    <row r="65" spans="2:7" ht="26.25" customHeight="1" x14ac:dyDescent="0.25">
      <c r="B65" s="36" t="s">
        <v>95</v>
      </c>
      <c r="C65" s="32" t="s">
        <v>96</v>
      </c>
      <c r="D65" s="10">
        <v>337700</v>
      </c>
      <c r="E65" s="10">
        <v>112568</v>
      </c>
      <c r="F65" s="39">
        <f t="shared" si="0"/>
        <v>33.333728161089724</v>
      </c>
      <c r="G65" s="4"/>
    </row>
    <row r="66" spans="2:7" x14ac:dyDescent="0.25">
      <c r="B66" s="36" t="s">
        <v>97</v>
      </c>
      <c r="C66" s="32" t="s">
        <v>98</v>
      </c>
      <c r="D66" s="10">
        <v>337700</v>
      </c>
      <c r="E66" s="10">
        <v>112568</v>
      </c>
      <c r="F66" s="39">
        <f t="shared" si="0"/>
        <v>33.333728161089724</v>
      </c>
      <c r="G66" s="4"/>
    </row>
    <row r="67" spans="2:7" ht="15.75" customHeight="1" x14ac:dyDescent="0.25">
      <c r="B67" s="36" t="s">
        <v>99</v>
      </c>
      <c r="C67" s="32" t="s">
        <v>100</v>
      </c>
      <c r="D67" s="10">
        <v>337700</v>
      </c>
      <c r="E67" s="10">
        <v>112568</v>
      </c>
      <c r="F67" s="39">
        <f t="shared" si="0"/>
        <v>33.333728161089724</v>
      </c>
      <c r="G67" s="4"/>
    </row>
    <row r="68" spans="2:7" ht="16.5" customHeight="1" x14ac:dyDescent="0.25">
      <c r="B68" s="36" t="s">
        <v>101</v>
      </c>
      <c r="C68" s="32" t="s">
        <v>102</v>
      </c>
      <c r="D68" s="10">
        <v>87100</v>
      </c>
      <c r="E68" s="10">
        <v>35637.19</v>
      </c>
      <c r="F68" s="39">
        <f t="shared" si="0"/>
        <v>40.915258323765791</v>
      </c>
      <c r="G68" s="4"/>
    </row>
    <row r="69" spans="2:7" ht="27.75" customHeight="1" x14ac:dyDescent="0.25">
      <c r="B69" s="36" t="s">
        <v>103</v>
      </c>
      <c r="C69" s="32" t="s">
        <v>104</v>
      </c>
      <c r="D69" s="10">
        <v>300</v>
      </c>
      <c r="E69" s="10" t="s">
        <v>9</v>
      </c>
      <c r="F69" s="39"/>
      <c r="G69" s="4"/>
    </row>
    <row r="70" spans="2:7" ht="27.75" customHeight="1" x14ac:dyDescent="0.25">
      <c r="B70" s="36" t="s">
        <v>105</v>
      </c>
      <c r="C70" s="32" t="s">
        <v>106</v>
      </c>
      <c r="D70" s="10">
        <v>300</v>
      </c>
      <c r="E70" s="10" t="s">
        <v>9</v>
      </c>
      <c r="F70" s="39"/>
      <c r="G70" s="4"/>
    </row>
    <row r="71" spans="2:7" ht="27" customHeight="1" x14ac:dyDescent="0.25">
      <c r="B71" s="36" t="s">
        <v>107</v>
      </c>
      <c r="C71" s="32" t="s">
        <v>108</v>
      </c>
      <c r="D71" s="10">
        <v>86800</v>
      </c>
      <c r="E71" s="10">
        <v>35637.19</v>
      </c>
      <c r="F71" s="39">
        <f t="shared" si="0"/>
        <v>41.056670506912447</v>
      </c>
      <c r="G71" s="4"/>
    </row>
    <row r="72" spans="2:7" ht="27" customHeight="1" x14ac:dyDescent="0.25">
      <c r="B72" s="36" t="s">
        <v>109</v>
      </c>
      <c r="C72" s="32" t="s">
        <v>110</v>
      </c>
      <c r="D72" s="10">
        <v>86800</v>
      </c>
      <c r="E72" s="10">
        <v>35637.19</v>
      </c>
      <c r="F72" s="39">
        <f t="shared" si="0"/>
        <v>41.056670506912447</v>
      </c>
      <c r="G72" s="4"/>
    </row>
    <row r="73" spans="2:7" x14ac:dyDescent="0.25">
      <c r="B73" s="36" t="s">
        <v>111</v>
      </c>
      <c r="C73" s="32" t="s">
        <v>112</v>
      </c>
      <c r="D73" s="10">
        <v>310160</v>
      </c>
      <c r="E73" s="10">
        <v>133160</v>
      </c>
      <c r="F73" s="39">
        <f t="shared" si="0"/>
        <v>42.932679907144703</v>
      </c>
      <c r="G73" s="4"/>
    </row>
    <row r="74" spans="2:7" ht="37.5" customHeight="1" x14ac:dyDescent="0.25">
      <c r="B74" s="36" t="s">
        <v>113</v>
      </c>
      <c r="C74" s="32" t="s">
        <v>114</v>
      </c>
      <c r="D74" s="10">
        <v>254100</v>
      </c>
      <c r="E74" s="10">
        <v>77100</v>
      </c>
      <c r="F74" s="39">
        <f t="shared" si="0"/>
        <v>30.342384887839437</v>
      </c>
      <c r="G74" s="4"/>
    </row>
    <row r="75" spans="2:7" ht="50.25" customHeight="1" x14ac:dyDescent="0.25">
      <c r="B75" s="36" t="s">
        <v>115</v>
      </c>
      <c r="C75" s="32" t="s">
        <v>116</v>
      </c>
      <c r="D75" s="10">
        <v>254100</v>
      </c>
      <c r="E75" s="10">
        <v>77100</v>
      </c>
      <c r="F75" s="39">
        <f t="shared" si="0"/>
        <v>30.342384887839437</v>
      </c>
      <c r="G75" s="4"/>
    </row>
    <row r="76" spans="2:7" ht="17.25" customHeight="1" x14ac:dyDescent="0.25">
      <c r="B76" s="36" t="s">
        <v>117</v>
      </c>
      <c r="C76" s="32" t="s">
        <v>118</v>
      </c>
      <c r="D76" s="10">
        <v>56060</v>
      </c>
      <c r="E76" s="10">
        <v>56060</v>
      </c>
      <c r="F76" s="39">
        <f t="shared" si="0"/>
        <v>100</v>
      </c>
      <c r="G76" s="4"/>
    </row>
    <row r="77" spans="2:7" ht="27.75" customHeight="1" thickBot="1" x14ac:dyDescent="0.3">
      <c r="B77" s="37" t="s">
        <v>119</v>
      </c>
      <c r="C77" s="33" t="s">
        <v>120</v>
      </c>
      <c r="D77" s="11">
        <v>56060</v>
      </c>
      <c r="E77" s="11">
        <v>56060</v>
      </c>
      <c r="F77" s="40">
        <f t="shared" si="0"/>
        <v>100</v>
      </c>
      <c r="G77" s="4"/>
    </row>
  </sheetData>
  <mergeCells count="14">
    <mergeCell ref="E14:E18"/>
    <mergeCell ref="B7:F7"/>
    <mergeCell ref="C1:F1"/>
    <mergeCell ref="F14:F18"/>
    <mergeCell ref="B14:B18"/>
    <mergeCell ref="C14:C18"/>
    <mergeCell ref="D14:D18"/>
    <mergeCell ref="B2:F2"/>
    <mergeCell ref="B3:F3"/>
    <mergeCell ref="B4:F4"/>
    <mergeCell ref="B5:F5"/>
    <mergeCell ref="B6:F6"/>
    <mergeCell ref="B13:F13"/>
    <mergeCell ref="B12:F12"/>
  </mergeCells>
  <pageMargins left="0.25" right="0.25" top="0.75" bottom="0.75" header="0.3" footer="0.3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8"/>
  <sheetViews>
    <sheetView zoomScaleNormal="100" zoomScaleSheetLayoutView="100" workbookViewId="0">
      <selection activeCell="H16" sqref="H16"/>
    </sheetView>
  </sheetViews>
  <sheetFormatPr defaultColWidth="9.140625" defaultRowHeight="15" x14ac:dyDescent="0.25"/>
  <cols>
    <col min="1" max="1" width="0.5703125" style="1" customWidth="1"/>
    <col min="2" max="2" width="62.5703125" style="1" customWidth="1"/>
    <col min="3" max="3" width="21.140625" style="1" customWidth="1"/>
    <col min="4" max="4" width="13" style="1" customWidth="1"/>
    <col min="5" max="5" width="11.42578125" style="1" customWidth="1"/>
    <col min="6" max="6" width="10.85546875" style="1" customWidth="1"/>
    <col min="7" max="7" width="9.140625" style="1" customWidth="1"/>
    <col min="8" max="16384" width="9.140625" style="1"/>
  </cols>
  <sheetData>
    <row r="1" spans="2:7" ht="15" customHeight="1" x14ac:dyDescent="0.25">
      <c r="B1" s="4"/>
      <c r="C1" s="4"/>
      <c r="D1" s="4"/>
      <c r="E1" s="4"/>
      <c r="F1" s="4"/>
      <c r="G1" s="4"/>
    </row>
    <row r="2" spans="2:7" ht="18" customHeight="1" x14ac:dyDescent="0.25">
      <c r="B2" s="126" t="s">
        <v>121</v>
      </c>
      <c r="C2" s="127"/>
      <c r="D2" s="127"/>
      <c r="E2" s="127"/>
      <c r="F2" s="128"/>
      <c r="G2" s="4"/>
    </row>
    <row r="3" spans="2:7" ht="12.95" customHeight="1" thickBot="1" x14ac:dyDescent="0.3">
      <c r="B3" s="12"/>
      <c r="C3" s="12"/>
      <c r="D3" s="12"/>
      <c r="E3" s="12"/>
      <c r="F3" s="12"/>
      <c r="G3" s="4"/>
    </row>
    <row r="4" spans="2:7" ht="12" customHeight="1" x14ac:dyDescent="0.25">
      <c r="B4" s="115" t="s">
        <v>1</v>
      </c>
      <c r="C4" s="118" t="s">
        <v>122</v>
      </c>
      <c r="D4" s="121" t="s">
        <v>3</v>
      </c>
      <c r="E4" s="124" t="s">
        <v>123</v>
      </c>
      <c r="F4" s="113" t="s">
        <v>313</v>
      </c>
      <c r="G4" s="4"/>
    </row>
    <row r="5" spans="2:7" ht="9.75" customHeight="1" x14ac:dyDescent="0.25">
      <c r="B5" s="116"/>
      <c r="C5" s="119"/>
      <c r="D5" s="122"/>
      <c r="E5" s="125"/>
      <c r="F5" s="114"/>
      <c r="G5" s="4"/>
    </row>
    <row r="6" spans="2:7" ht="11.25" customHeight="1" x14ac:dyDescent="0.25">
      <c r="B6" s="116"/>
      <c r="C6" s="119"/>
      <c r="D6" s="122"/>
      <c r="E6" s="125"/>
      <c r="F6" s="114"/>
      <c r="G6" s="4"/>
    </row>
    <row r="7" spans="2:7" ht="4.5" customHeight="1" x14ac:dyDescent="0.25">
      <c r="B7" s="116"/>
      <c r="C7" s="119"/>
      <c r="D7" s="122"/>
      <c r="E7" s="125"/>
      <c r="F7" s="114"/>
      <c r="G7" s="4"/>
    </row>
    <row r="8" spans="2:7" ht="2.25" customHeight="1" x14ac:dyDescent="0.25">
      <c r="B8" s="116"/>
      <c r="C8" s="119"/>
      <c r="D8" s="122"/>
      <c r="E8" s="125"/>
      <c r="F8" s="114"/>
      <c r="G8" s="4"/>
    </row>
    <row r="9" spans="2:7" ht="9" hidden="1" customHeight="1" thickBot="1" x14ac:dyDescent="0.3">
      <c r="B9" s="117"/>
      <c r="C9" s="120"/>
      <c r="D9" s="123"/>
      <c r="E9" s="125"/>
      <c r="F9" s="114"/>
      <c r="G9" s="4"/>
    </row>
    <row r="10" spans="2:7" ht="12.95" customHeight="1" x14ac:dyDescent="0.25">
      <c r="B10" s="55">
        <v>1</v>
      </c>
      <c r="C10" s="54">
        <v>2</v>
      </c>
      <c r="D10" s="53" t="s">
        <v>319</v>
      </c>
      <c r="E10" s="53" t="s">
        <v>5</v>
      </c>
      <c r="F10" s="52" t="s">
        <v>6</v>
      </c>
      <c r="G10" s="4"/>
    </row>
    <row r="11" spans="2:7" ht="15" customHeight="1" x14ac:dyDescent="0.25">
      <c r="B11" s="47" t="s">
        <v>124</v>
      </c>
      <c r="C11" s="43" t="s">
        <v>125</v>
      </c>
      <c r="D11" s="50">
        <v>2755943.96</v>
      </c>
      <c r="E11" s="50">
        <v>1412548.06</v>
      </c>
      <c r="F11" s="56">
        <f>E11/D11*100</f>
        <v>51.2546002568209</v>
      </c>
      <c r="G11" s="4"/>
    </row>
    <row r="12" spans="2:7" ht="15" customHeight="1" x14ac:dyDescent="0.25">
      <c r="B12" s="48" t="s">
        <v>10</v>
      </c>
      <c r="C12" s="44"/>
      <c r="D12" s="41"/>
      <c r="E12" s="42"/>
      <c r="F12" s="57"/>
      <c r="G12" s="4"/>
    </row>
    <row r="13" spans="2:7" ht="12.75" customHeight="1" x14ac:dyDescent="0.25">
      <c r="B13" s="49" t="s">
        <v>126</v>
      </c>
      <c r="C13" s="45" t="s">
        <v>127</v>
      </c>
      <c r="D13" s="15">
        <v>333200</v>
      </c>
      <c r="E13" s="15">
        <v>166101.95000000001</v>
      </c>
      <c r="F13" s="57">
        <f t="shared" ref="F13:F71" si="0">E13/D13*100</f>
        <v>49.850525210084037</v>
      </c>
      <c r="G13" s="4"/>
    </row>
    <row r="14" spans="2:7" ht="48.75" customHeight="1" x14ac:dyDescent="0.25">
      <c r="B14" s="49" t="s">
        <v>128</v>
      </c>
      <c r="C14" s="46" t="s">
        <v>129</v>
      </c>
      <c r="D14" s="15">
        <v>333200</v>
      </c>
      <c r="E14" s="15">
        <v>166101.95000000001</v>
      </c>
      <c r="F14" s="57">
        <f t="shared" si="0"/>
        <v>49.850525210084037</v>
      </c>
      <c r="G14" s="4"/>
    </row>
    <row r="15" spans="2:7" ht="13.5" customHeight="1" x14ac:dyDescent="0.25">
      <c r="B15" s="49" t="s">
        <v>130</v>
      </c>
      <c r="C15" s="46" t="s">
        <v>131</v>
      </c>
      <c r="D15" s="15">
        <v>333200</v>
      </c>
      <c r="E15" s="15">
        <v>166101.95000000001</v>
      </c>
      <c r="F15" s="57">
        <f t="shared" si="0"/>
        <v>49.850525210084037</v>
      </c>
      <c r="G15" s="4"/>
    </row>
    <row r="16" spans="2:7" ht="12.75" customHeight="1" x14ac:dyDescent="0.25">
      <c r="B16" s="49" t="s">
        <v>132</v>
      </c>
      <c r="C16" s="46" t="s">
        <v>133</v>
      </c>
      <c r="D16" s="15">
        <v>255900</v>
      </c>
      <c r="E16" s="15">
        <v>131640.78</v>
      </c>
      <c r="F16" s="58">
        <f t="shared" si="0"/>
        <v>51.442274325908556</v>
      </c>
      <c r="G16" s="4"/>
    </row>
    <row r="17" spans="1:7" ht="37.5" customHeight="1" x14ac:dyDescent="0.25">
      <c r="B17" s="60" t="s">
        <v>134</v>
      </c>
      <c r="C17" s="61" t="s">
        <v>135</v>
      </c>
      <c r="D17" s="15">
        <v>77300</v>
      </c>
      <c r="E17" s="15">
        <v>34461.17</v>
      </c>
      <c r="F17" s="58">
        <f t="shared" si="0"/>
        <v>44.581073738680466</v>
      </c>
      <c r="G17" s="4"/>
    </row>
    <row r="18" spans="1:7" ht="24.75" customHeight="1" x14ac:dyDescent="0.25">
      <c r="A18" s="80"/>
      <c r="B18" s="77" t="s">
        <v>136</v>
      </c>
      <c r="C18" s="63" t="s">
        <v>137</v>
      </c>
      <c r="D18" s="59">
        <v>478600</v>
      </c>
      <c r="E18" s="15">
        <v>324171.07</v>
      </c>
      <c r="F18" s="58">
        <f t="shared" si="0"/>
        <v>67.733194734642709</v>
      </c>
      <c r="G18" s="4"/>
    </row>
    <row r="19" spans="1:7" ht="48.75" customHeight="1" x14ac:dyDescent="0.25">
      <c r="A19" s="80"/>
      <c r="B19" s="78" t="s">
        <v>128</v>
      </c>
      <c r="C19" s="64" t="s">
        <v>138</v>
      </c>
      <c r="D19" s="59">
        <v>478600</v>
      </c>
      <c r="E19" s="15">
        <v>324171.07</v>
      </c>
      <c r="F19" s="56">
        <f t="shared" si="0"/>
        <v>67.733194734642709</v>
      </c>
      <c r="G19" s="4"/>
    </row>
    <row r="20" spans="1:7" ht="15" customHeight="1" x14ac:dyDescent="0.25">
      <c r="A20" s="80"/>
      <c r="B20" s="78" t="s">
        <v>130</v>
      </c>
      <c r="C20" s="64" t="s">
        <v>139</v>
      </c>
      <c r="D20" s="59">
        <v>478600</v>
      </c>
      <c r="E20" s="15">
        <v>324171.07</v>
      </c>
      <c r="F20" s="57">
        <f t="shared" si="0"/>
        <v>67.733194734642709</v>
      </c>
      <c r="G20" s="4"/>
    </row>
    <row r="21" spans="1:7" ht="12" customHeight="1" x14ac:dyDescent="0.25">
      <c r="A21" s="80"/>
      <c r="B21" s="78" t="s">
        <v>132</v>
      </c>
      <c r="C21" s="64" t="s">
        <v>140</v>
      </c>
      <c r="D21" s="59">
        <v>367600</v>
      </c>
      <c r="E21" s="15">
        <v>271549.06</v>
      </c>
      <c r="F21" s="57">
        <f t="shared" si="0"/>
        <v>73.870799782372146</v>
      </c>
      <c r="G21" s="4"/>
    </row>
    <row r="22" spans="1:7" ht="36.75" customHeight="1" x14ac:dyDescent="0.25">
      <c r="A22" s="80"/>
      <c r="B22" s="78" t="s">
        <v>134</v>
      </c>
      <c r="C22" s="64" t="s">
        <v>141</v>
      </c>
      <c r="D22" s="59">
        <v>111000</v>
      </c>
      <c r="E22" s="15">
        <v>52622.01</v>
      </c>
      <c r="F22" s="58">
        <f t="shared" si="0"/>
        <v>47.40721621621622</v>
      </c>
      <c r="G22" s="4"/>
    </row>
    <row r="23" spans="1:7" ht="24.75" customHeight="1" x14ac:dyDescent="0.25">
      <c r="A23" s="80"/>
      <c r="B23" s="78" t="s">
        <v>142</v>
      </c>
      <c r="C23" s="64" t="s">
        <v>143</v>
      </c>
      <c r="D23" s="59">
        <v>330400</v>
      </c>
      <c r="E23" s="15">
        <v>117261.38</v>
      </c>
      <c r="F23" s="58">
        <f t="shared" si="0"/>
        <v>35.490732445520585</v>
      </c>
      <c r="G23" s="4"/>
    </row>
    <row r="24" spans="1:7" ht="25.5" customHeight="1" x14ac:dyDescent="0.25">
      <c r="A24" s="80"/>
      <c r="B24" s="79" t="s">
        <v>144</v>
      </c>
      <c r="C24" s="65" t="s">
        <v>145</v>
      </c>
      <c r="D24" s="59">
        <v>327700</v>
      </c>
      <c r="E24" s="15">
        <v>115887.9</v>
      </c>
      <c r="F24" s="56">
        <f t="shared" si="0"/>
        <v>35.364021971315225</v>
      </c>
      <c r="G24" s="4"/>
    </row>
    <row r="25" spans="1:7" ht="25.5" customHeight="1" x14ac:dyDescent="0.25">
      <c r="B25" s="62" t="s">
        <v>146</v>
      </c>
      <c r="C25" s="65" t="s">
        <v>147</v>
      </c>
      <c r="D25" s="59">
        <v>327700</v>
      </c>
      <c r="E25" s="15">
        <v>115887.9</v>
      </c>
      <c r="F25" s="58">
        <f t="shared" si="0"/>
        <v>35.364021971315225</v>
      </c>
      <c r="G25" s="4"/>
    </row>
    <row r="26" spans="1:7" ht="15" customHeight="1" x14ac:dyDescent="0.25">
      <c r="B26" s="66" t="s">
        <v>148</v>
      </c>
      <c r="C26" s="46" t="s">
        <v>149</v>
      </c>
      <c r="D26" s="15">
        <v>242666</v>
      </c>
      <c r="E26" s="15">
        <v>115887.9</v>
      </c>
      <c r="F26" s="58">
        <f t="shared" si="0"/>
        <v>47.756133945422924</v>
      </c>
      <c r="G26" s="4"/>
    </row>
    <row r="27" spans="1:7" x14ac:dyDescent="0.25">
      <c r="B27" s="49" t="s">
        <v>150</v>
      </c>
      <c r="C27" s="46" t="s">
        <v>151</v>
      </c>
      <c r="D27" s="15">
        <v>85034</v>
      </c>
      <c r="E27" s="15" t="s">
        <v>9</v>
      </c>
      <c r="F27" s="58">
        <v>0</v>
      </c>
      <c r="G27" s="4"/>
    </row>
    <row r="28" spans="1:7" x14ac:dyDescent="0.25">
      <c r="B28" s="49" t="s">
        <v>152</v>
      </c>
      <c r="C28" s="46" t="s">
        <v>153</v>
      </c>
      <c r="D28" s="15">
        <v>2700</v>
      </c>
      <c r="E28" s="15">
        <v>1373.48</v>
      </c>
      <c r="F28" s="58">
        <f t="shared" si="0"/>
        <v>50.869629629629628</v>
      </c>
      <c r="G28" s="4"/>
    </row>
    <row r="29" spans="1:7" ht="15" customHeight="1" x14ac:dyDescent="0.25">
      <c r="B29" s="49" t="s">
        <v>154</v>
      </c>
      <c r="C29" s="46" t="s">
        <v>155</v>
      </c>
      <c r="D29" s="15">
        <v>2700</v>
      </c>
      <c r="E29" s="15">
        <v>1373.48</v>
      </c>
      <c r="F29" s="56">
        <f t="shared" si="0"/>
        <v>50.869629629629628</v>
      </c>
      <c r="G29" s="4"/>
    </row>
    <row r="30" spans="1:7" x14ac:dyDescent="0.25">
      <c r="B30" s="49" t="s">
        <v>156</v>
      </c>
      <c r="C30" s="46" t="s">
        <v>157</v>
      </c>
      <c r="D30" s="15">
        <v>1235</v>
      </c>
      <c r="E30" s="15">
        <v>1235</v>
      </c>
      <c r="F30" s="58">
        <f t="shared" si="0"/>
        <v>100</v>
      </c>
      <c r="G30" s="4"/>
    </row>
    <row r="31" spans="1:7" x14ac:dyDescent="0.25">
      <c r="B31" s="49" t="s">
        <v>158</v>
      </c>
      <c r="C31" s="46" t="s">
        <v>159</v>
      </c>
      <c r="D31" s="15">
        <v>1465</v>
      </c>
      <c r="E31" s="15">
        <v>138.47999999999999</v>
      </c>
      <c r="F31" s="58">
        <f t="shared" si="0"/>
        <v>9.4525597269624555</v>
      </c>
      <c r="G31" s="4"/>
    </row>
    <row r="32" spans="1:7" ht="39" customHeight="1" x14ac:dyDescent="0.25">
      <c r="B32" s="49" t="s">
        <v>160</v>
      </c>
      <c r="C32" s="46" t="s">
        <v>161</v>
      </c>
      <c r="D32" s="15">
        <v>337700</v>
      </c>
      <c r="E32" s="15">
        <v>104085.74</v>
      </c>
      <c r="F32" s="56">
        <f t="shared" si="0"/>
        <v>30.821954397394137</v>
      </c>
      <c r="G32" s="4"/>
    </row>
    <row r="33" spans="2:7" ht="49.5" customHeight="1" x14ac:dyDescent="0.25">
      <c r="B33" s="49" t="s">
        <v>128</v>
      </c>
      <c r="C33" s="46" t="s">
        <v>162</v>
      </c>
      <c r="D33" s="15">
        <v>337700</v>
      </c>
      <c r="E33" s="15">
        <v>104085.74</v>
      </c>
      <c r="F33" s="57">
        <f t="shared" si="0"/>
        <v>30.821954397394137</v>
      </c>
      <c r="G33" s="4"/>
    </row>
    <row r="34" spans="2:7" ht="15" customHeight="1" x14ac:dyDescent="0.25">
      <c r="B34" s="66" t="s">
        <v>130</v>
      </c>
      <c r="C34" s="46" t="s">
        <v>163</v>
      </c>
      <c r="D34" s="15">
        <v>337700</v>
      </c>
      <c r="E34" s="15">
        <v>104085.74</v>
      </c>
      <c r="F34" s="57">
        <f t="shared" si="0"/>
        <v>30.821954397394137</v>
      </c>
      <c r="G34" s="4"/>
    </row>
    <row r="35" spans="2:7" ht="13.5" customHeight="1" x14ac:dyDescent="0.25">
      <c r="B35" s="49" t="s">
        <v>132</v>
      </c>
      <c r="C35" s="46" t="s">
        <v>164</v>
      </c>
      <c r="D35" s="15">
        <v>259400</v>
      </c>
      <c r="E35" s="15">
        <v>44549.51</v>
      </c>
      <c r="F35" s="57">
        <f t="shared" si="0"/>
        <v>17.174059367771783</v>
      </c>
      <c r="G35" s="4"/>
    </row>
    <row r="36" spans="2:7" ht="38.25" customHeight="1" x14ac:dyDescent="0.25">
      <c r="B36" s="49" t="s">
        <v>134</v>
      </c>
      <c r="C36" s="46" t="s">
        <v>165</v>
      </c>
      <c r="D36" s="15">
        <v>78300</v>
      </c>
      <c r="E36" s="15">
        <v>59536.23</v>
      </c>
      <c r="F36" s="58">
        <f t="shared" si="0"/>
        <v>76.036053639846742</v>
      </c>
      <c r="G36" s="4"/>
    </row>
    <row r="37" spans="2:7" ht="48.75" customHeight="1" x14ac:dyDescent="0.25">
      <c r="B37" s="49" t="s">
        <v>166</v>
      </c>
      <c r="C37" s="46" t="s">
        <v>167</v>
      </c>
      <c r="D37" s="15">
        <v>16100</v>
      </c>
      <c r="E37" s="15" t="s">
        <v>9</v>
      </c>
      <c r="F37" s="58">
        <v>0</v>
      </c>
      <c r="G37" s="4"/>
    </row>
    <row r="38" spans="2:7" x14ac:dyDescent="0.25">
      <c r="B38" s="66" t="s">
        <v>168</v>
      </c>
      <c r="C38" s="46" t="s">
        <v>169</v>
      </c>
      <c r="D38" s="15">
        <v>16100</v>
      </c>
      <c r="E38" s="15" t="s">
        <v>9</v>
      </c>
      <c r="F38" s="56">
        <v>0</v>
      </c>
      <c r="G38" s="4"/>
    </row>
    <row r="39" spans="2:7" x14ac:dyDescent="0.25">
      <c r="B39" s="49" t="s">
        <v>111</v>
      </c>
      <c r="C39" s="46" t="s">
        <v>170</v>
      </c>
      <c r="D39" s="15">
        <v>16100</v>
      </c>
      <c r="E39" s="15" t="s">
        <v>9</v>
      </c>
      <c r="F39" s="58">
        <v>0</v>
      </c>
      <c r="G39" s="4"/>
    </row>
    <row r="40" spans="2:7" ht="38.25" customHeight="1" x14ac:dyDescent="0.25">
      <c r="B40" s="49" t="s">
        <v>171</v>
      </c>
      <c r="C40" s="46" t="s">
        <v>172</v>
      </c>
      <c r="D40" s="15">
        <v>300</v>
      </c>
      <c r="E40" s="15" t="s">
        <v>9</v>
      </c>
      <c r="F40" s="58">
        <v>0</v>
      </c>
      <c r="G40" s="4"/>
    </row>
    <row r="41" spans="2:7" ht="24.75" customHeight="1" x14ac:dyDescent="0.25">
      <c r="B41" s="49" t="s">
        <v>144</v>
      </c>
      <c r="C41" s="46" t="s">
        <v>173</v>
      </c>
      <c r="D41" s="15">
        <v>300</v>
      </c>
      <c r="E41" s="15" t="s">
        <v>9</v>
      </c>
      <c r="F41" s="56">
        <v>0</v>
      </c>
      <c r="G41" s="4"/>
    </row>
    <row r="42" spans="2:7" ht="26.25" customHeight="1" x14ac:dyDescent="0.25">
      <c r="B42" s="49" t="s">
        <v>146</v>
      </c>
      <c r="C42" s="46" t="s">
        <v>174</v>
      </c>
      <c r="D42" s="15">
        <v>300</v>
      </c>
      <c r="E42" s="15" t="s">
        <v>9</v>
      </c>
      <c r="F42" s="58">
        <v>0</v>
      </c>
      <c r="G42" s="4"/>
    </row>
    <row r="43" spans="2:7" ht="15" customHeight="1" x14ac:dyDescent="0.25">
      <c r="B43" s="49" t="s">
        <v>148</v>
      </c>
      <c r="C43" s="46" t="s">
        <v>175</v>
      </c>
      <c r="D43" s="15">
        <v>300</v>
      </c>
      <c r="E43" s="15" t="s">
        <v>9</v>
      </c>
      <c r="F43" s="58">
        <v>0</v>
      </c>
      <c r="G43" s="4"/>
    </row>
    <row r="44" spans="2:7" x14ac:dyDescent="0.25">
      <c r="B44" s="49" t="s">
        <v>176</v>
      </c>
      <c r="C44" s="46" t="s">
        <v>177</v>
      </c>
      <c r="D44" s="15">
        <v>4440</v>
      </c>
      <c r="E44" s="15" t="s">
        <v>9</v>
      </c>
      <c r="F44" s="58">
        <v>0</v>
      </c>
      <c r="G44" s="4"/>
    </row>
    <row r="45" spans="2:7" x14ac:dyDescent="0.25">
      <c r="B45" s="49" t="s">
        <v>152</v>
      </c>
      <c r="C45" s="46" t="s">
        <v>178</v>
      </c>
      <c r="D45" s="15">
        <v>4440</v>
      </c>
      <c r="E45" s="15" t="s">
        <v>9</v>
      </c>
      <c r="F45" s="58">
        <v>0</v>
      </c>
      <c r="G45" s="4"/>
    </row>
    <row r="46" spans="2:7" x14ac:dyDescent="0.25">
      <c r="B46" s="49" t="s">
        <v>179</v>
      </c>
      <c r="C46" s="46" t="s">
        <v>180</v>
      </c>
      <c r="D46" s="15">
        <v>4440</v>
      </c>
      <c r="E46" s="15" t="s">
        <v>9</v>
      </c>
      <c r="F46" s="58">
        <v>0</v>
      </c>
      <c r="G46" s="4"/>
    </row>
    <row r="47" spans="2:7" ht="14.25" customHeight="1" x14ac:dyDescent="0.25">
      <c r="B47" s="49" t="s">
        <v>181</v>
      </c>
      <c r="C47" s="46" t="s">
        <v>182</v>
      </c>
      <c r="D47" s="15">
        <v>12100</v>
      </c>
      <c r="E47" s="15">
        <v>8070.6</v>
      </c>
      <c r="F47" s="56">
        <f t="shared" si="0"/>
        <v>66.699173553719021</v>
      </c>
      <c r="G47" s="4"/>
    </row>
    <row r="48" spans="2:7" ht="26.25" customHeight="1" x14ac:dyDescent="0.25">
      <c r="B48" s="49" t="s">
        <v>144</v>
      </c>
      <c r="C48" s="46" t="s">
        <v>183</v>
      </c>
      <c r="D48" s="15">
        <v>12100</v>
      </c>
      <c r="E48" s="15">
        <v>8070.6</v>
      </c>
      <c r="F48" s="58">
        <f t="shared" si="0"/>
        <v>66.699173553719021</v>
      </c>
      <c r="G48" s="4"/>
    </row>
    <row r="49" spans="2:7" ht="26.25" customHeight="1" x14ac:dyDescent="0.25">
      <c r="B49" s="66" t="s">
        <v>146</v>
      </c>
      <c r="C49" s="46" t="s">
        <v>184</v>
      </c>
      <c r="D49" s="15">
        <v>12100</v>
      </c>
      <c r="E49" s="15">
        <v>8070.6</v>
      </c>
      <c r="F49" s="56">
        <f t="shared" si="0"/>
        <v>66.699173553719021</v>
      </c>
      <c r="G49" s="4"/>
    </row>
    <row r="50" spans="2:7" ht="12.75" customHeight="1" x14ac:dyDescent="0.25">
      <c r="B50" s="49" t="s">
        <v>148</v>
      </c>
      <c r="C50" s="46" t="s">
        <v>185</v>
      </c>
      <c r="D50" s="15">
        <v>12100</v>
      </c>
      <c r="E50" s="15">
        <v>8070.6</v>
      </c>
      <c r="F50" s="58">
        <f t="shared" si="0"/>
        <v>66.699173553719021</v>
      </c>
      <c r="G50" s="4"/>
    </row>
    <row r="51" spans="2:7" ht="24.75" customHeight="1" x14ac:dyDescent="0.25">
      <c r="B51" s="49" t="s">
        <v>186</v>
      </c>
      <c r="C51" s="46" t="s">
        <v>187</v>
      </c>
      <c r="D51" s="15">
        <v>83573.59</v>
      </c>
      <c r="E51" s="15">
        <v>80073.59</v>
      </c>
      <c r="F51" s="56">
        <f t="shared" si="0"/>
        <v>95.812074125330739</v>
      </c>
      <c r="G51" s="4"/>
    </row>
    <row r="52" spans="2:7" x14ac:dyDescent="0.25">
      <c r="B52" s="49" t="s">
        <v>152</v>
      </c>
      <c r="C52" s="46" t="s">
        <v>188</v>
      </c>
      <c r="D52" s="15">
        <v>83573.59</v>
      </c>
      <c r="E52" s="15">
        <v>80073.59</v>
      </c>
      <c r="F52" s="58">
        <f t="shared" si="0"/>
        <v>95.812074125330739</v>
      </c>
      <c r="G52" s="4"/>
    </row>
    <row r="53" spans="2:7" x14ac:dyDescent="0.25">
      <c r="B53" s="49" t="s">
        <v>189</v>
      </c>
      <c r="C53" s="46" t="s">
        <v>190</v>
      </c>
      <c r="D53" s="15">
        <v>83573.59</v>
      </c>
      <c r="E53" s="15">
        <v>80073.59</v>
      </c>
      <c r="F53" s="58">
        <f t="shared" si="0"/>
        <v>95.812074125330739</v>
      </c>
      <c r="G53" s="4"/>
    </row>
    <row r="54" spans="2:7" ht="24" customHeight="1" x14ac:dyDescent="0.25">
      <c r="B54" s="49" t="s">
        <v>191</v>
      </c>
      <c r="C54" s="46" t="s">
        <v>192</v>
      </c>
      <c r="D54" s="15">
        <v>83573.59</v>
      </c>
      <c r="E54" s="15">
        <v>80073.59</v>
      </c>
      <c r="F54" s="56">
        <f t="shared" si="0"/>
        <v>95.812074125330739</v>
      </c>
      <c r="G54" s="4"/>
    </row>
    <row r="55" spans="2:7" ht="25.5" customHeight="1" x14ac:dyDescent="0.25">
      <c r="B55" s="49" t="s">
        <v>193</v>
      </c>
      <c r="C55" s="46" t="s">
        <v>194</v>
      </c>
      <c r="D55" s="15">
        <v>171156.93</v>
      </c>
      <c r="E55" s="15">
        <v>134625.93</v>
      </c>
      <c r="F55" s="58">
        <f t="shared" si="0"/>
        <v>78.656429511793647</v>
      </c>
      <c r="G55" s="4"/>
    </row>
    <row r="56" spans="2:7" ht="26.25" customHeight="1" x14ac:dyDescent="0.25">
      <c r="B56" s="49" t="s">
        <v>144</v>
      </c>
      <c r="C56" s="46" t="s">
        <v>195</v>
      </c>
      <c r="D56" s="15">
        <v>171156.93</v>
      </c>
      <c r="E56" s="15">
        <v>134625.93</v>
      </c>
      <c r="F56" s="56">
        <f t="shared" si="0"/>
        <v>78.656429511793647</v>
      </c>
      <c r="G56" s="4"/>
    </row>
    <row r="57" spans="2:7" ht="25.5" customHeight="1" x14ac:dyDescent="0.25">
      <c r="B57" s="49" t="s">
        <v>146</v>
      </c>
      <c r="C57" s="46" t="s">
        <v>196</v>
      </c>
      <c r="D57" s="15">
        <v>171156.93</v>
      </c>
      <c r="E57" s="15">
        <v>134625.93</v>
      </c>
      <c r="F57" s="57">
        <f t="shared" si="0"/>
        <v>78.656429511793647</v>
      </c>
      <c r="G57" s="4"/>
    </row>
    <row r="58" spans="2:7" ht="13.5" customHeight="1" x14ac:dyDescent="0.25">
      <c r="B58" s="49" t="s">
        <v>148</v>
      </c>
      <c r="C58" s="46" t="s">
        <v>197</v>
      </c>
      <c r="D58" s="15">
        <v>76260</v>
      </c>
      <c r="E58" s="15">
        <v>76260</v>
      </c>
      <c r="F58" s="58">
        <f t="shared" si="0"/>
        <v>100</v>
      </c>
      <c r="G58" s="4"/>
    </row>
    <row r="59" spans="2:7" x14ac:dyDescent="0.25">
      <c r="B59" s="66" t="s">
        <v>150</v>
      </c>
      <c r="C59" s="46" t="s">
        <v>198</v>
      </c>
      <c r="D59" s="15">
        <v>94896.93</v>
      </c>
      <c r="E59" s="15">
        <v>58365.93</v>
      </c>
      <c r="F59" s="58">
        <f t="shared" si="0"/>
        <v>61.504550252574028</v>
      </c>
      <c r="G59" s="4"/>
    </row>
    <row r="60" spans="2:7" ht="25.5" customHeight="1" x14ac:dyDescent="0.25">
      <c r="B60" s="49" t="s">
        <v>199</v>
      </c>
      <c r="C60" s="46" t="s">
        <v>200</v>
      </c>
      <c r="D60" s="15">
        <v>86800</v>
      </c>
      <c r="E60" s="15">
        <v>35637.19</v>
      </c>
      <c r="F60" s="58">
        <f t="shared" si="0"/>
        <v>41.056670506912447</v>
      </c>
      <c r="G60" s="4"/>
    </row>
    <row r="61" spans="2:7" ht="48.75" customHeight="1" x14ac:dyDescent="0.25">
      <c r="B61" s="49" t="s">
        <v>128</v>
      </c>
      <c r="C61" s="46" t="s">
        <v>201</v>
      </c>
      <c r="D61" s="15">
        <v>78100</v>
      </c>
      <c r="E61" s="15">
        <v>35637.19</v>
      </c>
      <c r="F61" s="58">
        <f t="shared" si="0"/>
        <v>45.630204865556983</v>
      </c>
      <c r="G61" s="4"/>
    </row>
    <row r="62" spans="2:7" ht="14.25" customHeight="1" x14ac:dyDescent="0.25">
      <c r="B62" s="49" t="s">
        <v>130</v>
      </c>
      <c r="C62" s="46" t="s">
        <v>202</v>
      </c>
      <c r="D62" s="15">
        <v>78100</v>
      </c>
      <c r="E62" s="15">
        <v>35637.19</v>
      </c>
      <c r="F62" s="58">
        <f t="shared" si="0"/>
        <v>45.630204865556983</v>
      </c>
      <c r="G62" s="4"/>
    </row>
    <row r="63" spans="2:7" ht="14.25" customHeight="1" x14ac:dyDescent="0.25">
      <c r="B63" s="49" t="s">
        <v>132</v>
      </c>
      <c r="C63" s="46" t="s">
        <v>203</v>
      </c>
      <c r="D63" s="15">
        <v>60000</v>
      </c>
      <c r="E63" s="15">
        <v>27371.1</v>
      </c>
      <c r="F63" s="56">
        <f t="shared" si="0"/>
        <v>45.618499999999997</v>
      </c>
      <c r="G63" s="4"/>
    </row>
    <row r="64" spans="2:7" ht="38.25" customHeight="1" x14ac:dyDescent="0.25">
      <c r="B64" s="66" t="s">
        <v>134</v>
      </c>
      <c r="C64" s="46" t="s">
        <v>204</v>
      </c>
      <c r="D64" s="15">
        <v>18100</v>
      </c>
      <c r="E64" s="15">
        <v>8266.09</v>
      </c>
      <c r="F64" s="57">
        <f t="shared" si="0"/>
        <v>45.66900552486188</v>
      </c>
      <c r="G64" s="4"/>
    </row>
    <row r="65" spans="2:7" ht="26.25" customHeight="1" x14ac:dyDescent="0.25">
      <c r="B65" s="49" t="s">
        <v>144</v>
      </c>
      <c r="C65" s="46" t="s">
        <v>205</v>
      </c>
      <c r="D65" s="15">
        <v>8700</v>
      </c>
      <c r="E65" s="15" t="s">
        <v>9</v>
      </c>
      <c r="F65" s="58">
        <v>0</v>
      </c>
      <c r="G65" s="4"/>
    </row>
    <row r="66" spans="2:7" ht="25.5" customHeight="1" x14ac:dyDescent="0.25">
      <c r="B66" s="49" t="s">
        <v>146</v>
      </c>
      <c r="C66" s="46" t="s">
        <v>206</v>
      </c>
      <c r="D66" s="15">
        <v>8700</v>
      </c>
      <c r="E66" s="15" t="s">
        <v>9</v>
      </c>
      <c r="F66" s="56">
        <v>0</v>
      </c>
      <c r="G66" s="4"/>
    </row>
    <row r="67" spans="2:7" ht="15.75" customHeight="1" x14ac:dyDescent="0.25">
      <c r="B67" s="49" t="s">
        <v>148</v>
      </c>
      <c r="C67" s="46" t="s">
        <v>207</v>
      </c>
      <c r="D67" s="15">
        <v>8700</v>
      </c>
      <c r="E67" s="15" t="s">
        <v>9</v>
      </c>
      <c r="F67" s="58">
        <v>0</v>
      </c>
      <c r="G67" s="4"/>
    </row>
    <row r="68" spans="2:7" x14ac:dyDescent="0.25">
      <c r="B68" s="49" t="s">
        <v>176</v>
      </c>
      <c r="C68" s="46" t="s">
        <v>208</v>
      </c>
      <c r="D68" s="15">
        <v>560</v>
      </c>
      <c r="E68" s="15">
        <v>560</v>
      </c>
      <c r="F68" s="56">
        <f t="shared" si="0"/>
        <v>100</v>
      </c>
      <c r="G68" s="4"/>
    </row>
    <row r="69" spans="2:7" ht="24.75" customHeight="1" x14ac:dyDescent="0.25">
      <c r="B69" s="49" t="s">
        <v>144</v>
      </c>
      <c r="C69" s="46" t="s">
        <v>209</v>
      </c>
      <c r="D69" s="15">
        <v>560</v>
      </c>
      <c r="E69" s="15">
        <v>560</v>
      </c>
      <c r="F69" s="58">
        <f t="shared" si="0"/>
        <v>100</v>
      </c>
      <c r="G69" s="4"/>
    </row>
    <row r="70" spans="2:7" ht="24.75" customHeight="1" x14ac:dyDescent="0.25">
      <c r="B70" s="49" t="s">
        <v>146</v>
      </c>
      <c r="C70" s="46" t="s">
        <v>210</v>
      </c>
      <c r="D70" s="15">
        <v>560</v>
      </c>
      <c r="E70" s="15">
        <v>560</v>
      </c>
      <c r="F70" s="58">
        <f t="shared" si="0"/>
        <v>100</v>
      </c>
      <c r="G70" s="4"/>
    </row>
    <row r="71" spans="2:7" ht="14.25" customHeight="1" x14ac:dyDescent="0.25">
      <c r="B71" s="66" t="s">
        <v>148</v>
      </c>
      <c r="C71" s="46" t="s">
        <v>211</v>
      </c>
      <c r="D71" s="15">
        <v>560</v>
      </c>
      <c r="E71" s="15">
        <v>560</v>
      </c>
      <c r="F71" s="58">
        <f t="shared" si="0"/>
        <v>100</v>
      </c>
      <c r="G71" s="4"/>
    </row>
    <row r="72" spans="2:7" ht="15.75" customHeight="1" x14ac:dyDescent="0.25">
      <c r="B72" s="49" t="s">
        <v>212</v>
      </c>
      <c r="C72" s="46" t="s">
        <v>213</v>
      </c>
      <c r="D72" s="15">
        <v>12000</v>
      </c>
      <c r="E72" s="15" t="s">
        <v>9</v>
      </c>
      <c r="F72" s="58">
        <v>0</v>
      </c>
      <c r="G72" s="4"/>
    </row>
    <row r="73" spans="2:7" ht="25.5" customHeight="1" x14ac:dyDescent="0.25">
      <c r="B73" s="49" t="s">
        <v>144</v>
      </c>
      <c r="C73" s="46" t="s">
        <v>214</v>
      </c>
      <c r="D73" s="15">
        <v>12000</v>
      </c>
      <c r="E73" s="15" t="s">
        <v>9</v>
      </c>
      <c r="F73" s="56">
        <v>0</v>
      </c>
      <c r="G73" s="4"/>
    </row>
    <row r="74" spans="2:7" ht="24.75" customHeight="1" x14ac:dyDescent="0.25">
      <c r="B74" s="49" t="s">
        <v>146</v>
      </c>
      <c r="C74" s="46" t="s">
        <v>215</v>
      </c>
      <c r="D74" s="15">
        <v>12000</v>
      </c>
      <c r="E74" s="15" t="s">
        <v>9</v>
      </c>
      <c r="F74" s="58">
        <v>0</v>
      </c>
      <c r="G74" s="4"/>
    </row>
    <row r="75" spans="2:7" ht="14.25" customHeight="1" x14ac:dyDescent="0.25">
      <c r="B75" s="49" t="s">
        <v>148</v>
      </c>
      <c r="C75" s="46" t="s">
        <v>216</v>
      </c>
      <c r="D75" s="15">
        <v>12000</v>
      </c>
      <c r="E75" s="15" t="s">
        <v>9</v>
      </c>
      <c r="F75" s="58">
        <v>0</v>
      </c>
      <c r="G75" s="4"/>
    </row>
    <row r="76" spans="2:7" ht="14.25" customHeight="1" x14ac:dyDescent="0.25">
      <c r="B76" s="49" t="s">
        <v>217</v>
      </c>
      <c r="C76" s="46" t="s">
        <v>218</v>
      </c>
      <c r="D76" s="15">
        <v>56060</v>
      </c>
      <c r="E76" s="15">
        <v>56060</v>
      </c>
      <c r="F76" s="58">
        <f t="shared" ref="F76:F112" si="1">E76/D76*100</f>
        <v>100</v>
      </c>
      <c r="G76" s="4"/>
    </row>
    <row r="77" spans="2:7" ht="24" customHeight="1" x14ac:dyDescent="0.25">
      <c r="B77" s="49" t="s">
        <v>144</v>
      </c>
      <c r="C77" s="46" t="s">
        <v>219</v>
      </c>
      <c r="D77" s="15">
        <v>56060</v>
      </c>
      <c r="E77" s="15">
        <v>56060</v>
      </c>
      <c r="F77" s="56">
        <f t="shared" si="1"/>
        <v>100</v>
      </c>
      <c r="G77" s="4"/>
    </row>
    <row r="78" spans="2:7" ht="25.5" customHeight="1" x14ac:dyDescent="0.25">
      <c r="B78" s="49" t="s">
        <v>146</v>
      </c>
      <c r="C78" s="46" t="s">
        <v>220</v>
      </c>
      <c r="D78" s="15">
        <v>56060</v>
      </c>
      <c r="E78" s="15">
        <v>56060</v>
      </c>
      <c r="F78" s="57">
        <f t="shared" si="1"/>
        <v>100</v>
      </c>
      <c r="G78" s="4"/>
    </row>
    <row r="79" spans="2:7" ht="15" customHeight="1" x14ac:dyDescent="0.25">
      <c r="B79" s="49" t="s">
        <v>148</v>
      </c>
      <c r="C79" s="46" t="s">
        <v>221</v>
      </c>
      <c r="D79" s="15">
        <v>56060</v>
      </c>
      <c r="E79" s="15">
        <v>56060</v>
      </c>
      <c r="F79" s="57">
        <f t="shared" si="1"/>
        <v>100</v>
      </c>
      <c r="G79" s="4"/>
    </row>
    <row r="80" spans="2:7" ht="60" customHeight="1" x14ac:dyDescent="0.25">
      <c r="B80" s="49" t="s">
        <v>222</v>
      </c>
      <c r="C80" s="46" t="s">
        <v>223</v>
      </c>
      <c r="D80" s="15">
        <v>414876.82</v>
      </c>
      <c r="E80" s="15">
        <v>157550.62</v>
      </c>
      <c r="F80" s="58">
        <f t="shared" si="1"/>
        <v>37.9752766134295</v>
      </c>
      <c r="G80" s="4"/>
    </row>
    <row r="81" spans="2:7" ht="24.75" customHeight="1" x14ac:dyDescent="0.25">
      <c r="B81" s="66" t="s">
        <v>144</v>
      </c>
      <c r="C81" s="46" t="s">
        <v>224</v>
      </c>
      <c r="D81" s="15">
        <v>414876.82</v>
      </c>
      <c r="E81" s="15">
        <v>157550.62</v>
      </c>
      <c r="F81" s="58">
        <f t="shared" si="1"/>
        <v>37.9752766134295</v>
      </c>
      <c r="G81" s="4"/>
    </row>
    <row r="82" spans="2:7" ht="27" customHeight="1" x14ac:dyDescent="0.25">
      <c r="B82" s="49" t="s">
        <v>146</v>
      </c>
      <c r="C82" s="46" t="s">
        <v>225</v>
      </c>
      <c r="D82" s="15">
        <v>414876.82</v>
      </c>
      <c r="E82" s="15">
        <v>157550.62</v>
      </c>
      <c r="F82" s="58">
        <f t="shared" si="1"/>
        <v>37.9752766134295</v>
      </c>
      <c r="G82" s="4"/>
    </row>
    <row r="83" spans="2:7" ht="14.25" customHeight="1" x14ac:dyDescent="0.25">
      <c r="B83" s="49" t="s">
        <v>148</v>
      </c>
      <c r="C83" s="46" t="s">
        <v>226</v>
      </c>
      <c r="D83" s="15">
        <v>414876.82</v>
      </c>
      <c r="E83" s="15">
        <v>157550.62</v>
      </c>
      <c r="F83" s="58">
        <f t="shared" si="1"/>
        <v>37.9752766134295</v>
      </c>
      <c r="G83" s="4"/>
    </row>
    <row r="84" spans="2:7" ht="14.25" customHeight="1" x14ac:dyDescent="0.25">
      <c r="B84" s="49" t="s">
        <v>227</v>
      </c>
      <c r="C84" s="46" t="s">
        <v>228</v>
      </c>
      <c r="D84" s="15">
        <v>35769.480000000003</v>
      </c>
      <c r="E84" s="15" t="s">
        <v>9</v>
      </c>
      <c r="F84" s="58">
        <v>0</v>
      </c>
      <c r="G84" s="4"/>
    </row>
    <row r="85" spans="2:7" ht="24.75" customHeight="1" x14ac:dyDescent="0.25">
      <c r="B85" s="49" t="s">
        <v>144</v>
      </c>
      <c r="C85" s="46" t="s">
        <v>229</v>
      </c>
      <c r="D85" s="15">
        <v>35769.480000000003</v>
      </c>
      <c r="E85" s="15" t="s">
        <v>9</v>
      </c>
      <c r="F85" s="58">
        <v>0</v>
      </c>
      <c r="G85" s="4"/>
    </row>
    <row r="86" spans="2:7" ht="25.5" customHeight="1" x14ac:dyDescent="0.25">
      <c r="B86" s="49" t="s">
        <v>146</v>
      </c>
      <c r="C86" s="46" t="s">
        <v>230</v>
      </c>
      <c r="D86" s="15">
        <v>35769.480000000003</v>
      </c>
      <c r="E86" s="15" t="s">
        <v>9</v>
      </c>
      <c r="F86" s="58">
        <v>0</v>
      </c>
      <c r="G86" s="4"/>
    </row>
    <row r="87" spans="2:7" ht="12.75" customHeight="1" x14ac:dyDescent="0.25">
      <c r="B87" s="49" t="s">
        <v>148</v>
      </c>
      <c r="C87" s="46" t="s">
        <v>231</v>
      </c>
      <c r="D87" s="15">
        <v>35769.480000000003</v>
      </c>
      <c r="E87" s="15" t="s">
        <v>9</v>
      </c>
      <c r="F87" s="56">
        <v>0</v>
      </c>
      <c r="G87" s="4"/>
    </row>
    <row r="88" spans="2:7" ht="49.5" customHeight="1" x14ac:dyDescent="0.25">
      <c r="B88" s="49" t="s">
        <v>232</v>
      </c>
      <c r="C88" s="46" t="s">
        <v>233</v>
      </c>
      <c r="D88" s="15">
        <v>1000</v>
      </c>
      <c r="E88" s="15" t="s">
        <v>9</v>
      </c>
      <c r="F88" s="57">
        <v>0</v>
      </c>
      <c r="G88" s="4"/>
    </row>
    <row r="89" spans="2:7" ht="26.25" customHeight="1" x14ac:dyDescent="0.25">
      <c r="B89" s="66" t="s">
        <v>144</v>
      </c>
      <c r="C89" s="46" t="s">
        <v>234</v>
      </c>
      <c r="D89" s="15">
        <v>1000</v>
      </c>
      <c r="E89" s="15" t="s">
        <v>9</v>
      </c>
      <c r="F89" s="57">
        <v>0</v>
      </c>
      <c r="G89" s="4"/>
    </row>
    <row r="90" spans="2:7" ht="25.5" customHeight="1" x14ac:dyDescent="0.25">
      <c r="B90" s="49" t="s">
        <v>146</v>
      </c>
      <c r="C90" s="46" t="s">
        <v>235</v>
      </c>
      <c r="D90" s="15">
        <v>1000</v>
      </c>
      <c r="E90" s="15" t="s">
        <v>9</v>
      </c>
      <c r="F90" s="57">
        <v>0</v>
      </c>
      <c r="G90" s="4"/>
    </row>
    <row r="91" spans="2:7" ht="14.25" customHeight="1" x14ac:dyDescent="0.25">
      <c r="B91" s="49" t="s">
        <v>148</v>
      </c>
      <c r="C91" s="46" t="s">
        <v>236</v>
      </c>
      <c r="D91" s="15">
        <v>1000</v>
      </c>
      <c r="E91" s="15" t="s">
        <v>9</v>
      </c>
      <c r="F91" s="57">
        <v>0</v>
      </c>
      <c r="G91" s="4"/>
    </row>
    <row r="92" spans="2:7" ht="48.75" customHeight="1" x14ac:dyDescent="0.25">
      <c r="B92" s="49" t="s">
        <v>237</v>
      </c>
      <c r="C92" s="46" t="s">
        <v>238</v>
      </c>
      <c r="D92" s="15">
        <v>9000</v>
      </c>
      <c r="E92" s="15">
        <v>9000</v>
      </c>
      <c r="F92" s="58">
        <f t="shared" si="1"/>
        <v>100</v>
      </c>
      <c r="G92" s="4"/>
    </row>
    <row r="93" spans="2:7" ht="24.75" customHeight="1" x14ac:dyDescent="0.25">
      <c r="B93" s="49" t="s">
        <v>144</v>
      </c>
      <c r="C93" s="46" t="s">
        <v>239</v>
      </c>
      <c r="D93" s="15">
        <v>9000</v>
      </c>
      <c r="E93" s="15">
        <v>9000</v>
      </c>
      <c r="F93" s="58">
        <f t="shared" si="1"/>
        <v>100</v>
      </c>
      <c r="G93" s="4"/>
    </row>
    <row r="94" spans="2:7" ht="25.5" customHeight="1" x14ac:dyDescent="0.25">
      <c r="B94" s="66" t="s">
        <v>146</v>
      </c>
      <c r="C94" s="46" t="s">
        <v>240</v>
      </c>
      <c r="D94" s="15">
        <v>9000</v>
      </c>
      <c r="E94" s="15">
        <v>9000</v>
      </c>
      <c r="F94" s="56">
        <f t="shared" si="1"/>
        <v>100</v>
      </c>
      <c r="G94" s="4"/>
    </row>
    <row r="95" spans="2:7" ht="14.25" customHeight="1" x14ac:dyDescent="0.25">
      <c r="B95" s="49" t="s">
        <v>148</v>
      </c>
      <c r="C95" s="46" t="s">
        <v>241</v>
      </c>
      <c r="D95" s="15">
        <v>9000</v>
      </c>
      <c r="E95" s="15">
        <v>9000</v>
      </c>
      <c r="F95" s="58">
        <f t="shared" si="1"/>
        <v>100</v>
      </c>
      <c r="G95" s="4"/>
    </row>
    <row r="96" spans="2:7" x14ac:dyDescent="0.25">
      <c r="B96" s="49" t="s">
        <v>242</v>
      </c>
      <c r="C96" s="46" t="s">
        <v>243</v>
      </c>
      <c r="D96" s="15">
        <v>191207.14</v>
      </c>
      <c r="E96" s="15">
        <v>146356.76999999999</v>
      </c>
      <c r="F96" s="56">
        <f t="shared" si="1"/>
        <v>76.543569450387679</v>
      </c>
      <c r="G96" s="4"/>
    </row>
    <row r="97" spans="2:7" ht="24" customHeight="1" x14ac:dyDescent="0.25">
      <c r="B97" s="49" t="s">
        <v>144</v>
      </c>
      <c r="C97" s="46" t="s">
        <v>244</v>
      </c>
      <c r="D97" s="15">
        <v>191207.14</v>
      </c>
      <c r="E97" s="15">
        <v>146356.76999999999</v>
      </c>
      <c r="F97" s="58">
        <f t="shared" si="1"/>
        <v>76.543569450387679</v>
      </c>
      <c r="G97" s="4"/>
    </row>
    <row r="98" spans="2:7" ht="26.25" customHeight="1" x14ac:dyDescent="0.25">
      <c r="B98" s="49" t="s">
        <v>146</v>
      </c>
      <c r="C98" s="46" t="s">
        <v>245</v>
      </c>
      <c r="D98" s="15">
        <v>191207.14</v>
      </c>
      <c r="E98" s="15">
        <v>146356.76999999999</v>
      </c>
      <c r="F98" s="58">
        <f t="shared" si="1"/>
        <v>76.543569450387679</v>
      </c>
      <c r="G98" s="4"/>
    </row>
    <row r="99" spans="2:7" ht="15" customHeight="1" x14ac:dyDescent="0.25">
      <c r="B99" s="49" t="s">
        <v>148</v>
      </c>
      <c r="C99" s="46" t="s">
        <v>246</v>
      </c>
      <c r="D99" s="15">
        <v>33000</v>
      </c>
      <c r="E99" s="15">
        <v>33000</v>
      </c>
      <c r="F99" s="56">
        <f t="shared" si="1"/>
        <v>100</v>
      </c>
      <c r="G99" s="4"/>
    </row>
    <row r="100" spans="2:7" x14ac:dyDescent="0.25">
      <c r="B100" s="49" t="s">
        <v>150</v>
      </c>
      <c r="C100" s="46" t="s">
        <v>247</v>
      </c>
      <c r="D100" s="15">
        <v>158207.14000000001</v>
      </c>
      <c r="E100" s="15">
        <v>113356.77</v>
      </c>
      <c r="F100" s="57">
        <f t="shared" si="1"/>
        <v>71.650855960103939</v>
      </c>
      <c r="G100" s="4"/>
    </row>
    <row r="101" spans="2:7" ht="12.75" customHeight="1" x14ac:dyDescent="0.25">
      <c r="B101" s="49">
        <v>8910044104</v>
      </c>
      <c r="C101" s="46" t="s">
        <v>248</v>
      </c>
      <c r="D101" s="15">
        <v>5000</v>
      </c>
      <c r="E101" s="15">
        <v>4956.8999999999996</v>
      </c>
      <c r="F101" s="58">
        <f t="shared" si="1"/>
        <v>99.137999999999991</v>
      </c>
      <c r="G101" s="4"/>
    </row>
    <row r="102" spans="2:7" ht="25.5" customHeight="1" x14ac:dyDescent="0.25">
      <c r="B102" s="49" t="s">
        <v>144</v>
      </c>
      <c r="C102" s="46" t="s">
        <v>249</v>
      </c>
      <c r="D102" s="15">
        <v>5000</v>
      </c>
      <c r="E102" s="15">
        <v>4956.8999999999996</v>
      </c>
      <c r="F102" s="56">
        <f t="shared" si="1"/>
        <v>99.137999999999991</v>
      </c>
      <c r="G102" s="4"/>
    </row>
    <row r="103" spans="2:7" ht="26.25" customHeight="1" x14ac:dyDescent="0.25">
      <c r="B103" s="49" t="s">
        <v>146</v>
      </c>
      <c r="C103" s="46" t="s">
        <v>250</v>
      </c>
      <c r="D103" s="15">
        <v>5000</v>
      </c>
      <c r="E103" s="15">
        <v>4956.8999999999996</v>
      </c>
      <c r="F103" s="57">
        <f t="shared" si="1"/>
        <v>99.137999999999991</v>
      </c>
      <c r="G103" s="4"/>
    </row>
    <row r="104" spans="2:7" ht="12.75" customHeight="1" x14ac:dyDescent="0.25">
      <c r="B104" s="49" t="s">
        <v>148</v>
      </c>
      <c r="C104" s="46" t="s">
        <v>251</v>
      </c>
      <c r="D104" s="15">
        <v>5000</v>
      </c>
      <c r="E104" s="15">
        <v>4956.8999999999996</v>
      </c>
      <c r="F104" s="58">
        <f t="shared" si="1"/>
        <v>99.137999999999991</v>
      </c>
      <c r="G104" s="4"/>
    </row>
    <row r="105" spans="2:7" ht="14.25" customHeight="1" x14ac:dyDescent="0.25">
      <c r="B105" s="66" t="s">
        <v>252</v>
      </c>
      <c r="C105" s="46" t="s">
        <v>253</v>
      </c>
      <c r="D105" s="15">
        <v>2000</v>
      </c>
      <c r="E105" s="15" t="s">
        <v>9</v>
      </c>
      <c r="F105" s="56">
        <v>0</v>
      </c>
      <c r="G105" s="4"/>
    </row>
    <row r="106" spans="2:7" ht="25.5" customHeight="1" x14ac:dyDescent="0.25">
      <c r="B106" s="49" t="s">
        <v>144</v>
      </c>
      <c r="C106" s="46" t="s">
        <v>254</v>
      </c>
      <c r="D106" s="15">
        <v>2000</v>
      </c>
      <c r="E106" s="15" t="s">
        <v>9</v>
      </c>
      <c r="F106" s="57">
        <v>0</v>
      </c>
      <c r="G106" s="4"/>
    </row>
    <row r="107" spans="2:7" ht="24.75" customHeight="1" x14ac:dyDescent="0.25">
      <c r="B107" s="49" t="s">
        <v>146</v>
      </c>
      <c r="C107" s="46" t="s">
        <v>255</v>
      </c>
      <c r="D107" s="15">
        <v>2000</v>
      </c>
      <c r="E107" s="15" t="s">
        <v>9</v>
      </c>
      <c r="F107" s="58">
        <v>0</v>
      </c>
      <c r="G107" s="4"/>
    </row>
    <row r="108" spans="2:7" ht="12.75" customHeight="1" x14ac:dyDescent="0.25">
      <c r="B108" s="49" t="s">
        <v>148</v>
      </c>
      <c r="C108" s="46" t="s">
        <v>256</v>
      </c>
      <c r="D108" s="15">
        <v>2000</v>
      </c>
      <c r="E108" s="15" t="s">
        <v>9</v>
      </c>
      <c r="F108" s="58">
        <v>0</v>
      </c>
      <c r="G108" s="4"/>
    </row>
    <row r="109" spans="2:7" ht="13.5" customHeight="1" x14ac:dyDescent="0.25">
      <c r="B109" s="49" t="s">
        <v>257</v>
      </c>
      <c r="C109" s="46" t="s">
        <v>258</v>
      </c>
      <c r="D109" s="15">
        <v>172100</v>
      </c>
      <c r="E109" s="15">
        <v>68036.320000000007</v>
      </c>
      <c r="F109" s="56">
        <f t="shared" si="1"/>
        <v>39.533015688553171</v>
      </c>
      <c r="G109" s="4"/>
    </row>
    <row r="110" spans="2:7" ht="14.25" customHeight="1" x14ac:dyDescent="0.25">
      <c r="B110" s="49" t="s">
        <v>259</v>
      </c>
      <c r="C110" s="46" t="s">
        <v>260</v>
      </c>
      <c r="D110" s="15">
        <v>172100</v>
      </c>
      <c r="E110" s="15">
        <v>68036.320000000007</v>
      </c>
      <c r="F110" s="58">
        <f t="shared" si="1"/>
        <v>39.533015688553171</v>
      </c>
      <c r="G110" s="4"/>
    </row>
    <row r="111" spans="2:7" ht="12.75" customHeight="1" x14ac:dyDescent="0.25">
      <c r="B111" s="49" t="s">
        <v>261</v>
      </c>
      <c r="C111" s="46" t="s">
        <v>262</v>
      </c>
      <c r="D111" s="15">
        <v>172100</v>
      </c>
      <c r="E111" s="15">
        <v>68036.320000000007</v>
      </c>
      <c r="F111" s="58">
        <f t="shared" si="1"/>
        <v>39.533015688553171</v>
      </c>
      <c r="G111" s="4"/>
    </row>
    <row r="112" spans="2:7" ht="15" customHeight="1" x14ac:dyDescent="0.25">
      <c r="B112" s="49" t="s">
        <v>263</v>
      </c>
      <c r="C112" s="46" t="s">
        <v>264</v>
      </c>
      <c r="D112" s="15">
        <v>172100</v>
      </c>
      <c r="E112" s="15">
        <v>68036.320000000007</v>
      </c>
      <c r="F112" s="56">
        <f t="shared" si="1"/>
        <v>39.533015688553171</v>
      </c>
      <c r="G112" s="4"/>
    </row>
    <row r="113" spans="2:7" ht="14.25" customHeight="1" x14ac:dyDescent="0.25">
      <c r="B113" s="49" t="s">
        <v>265</v>
      </c>
      <c r="C113" s="46" t="s">
        <v>266</v>
      </c>
      <c r="D113" s="15">
        <v>2000</v>
      </c>
      <c r="E113" s="15" t="s">
        <v>9</v>
      </c>
      <c r="F113" s="57">
        <v>0</v>
      </c>
      <c r="G113" s="4"/>
    </row>
    <row r="114" spans="2:7" ht="13.5" customHeight="1" x14ac:dyDescent="0.25">
      <c r="B114" s="49" t="s">
        <v>267</v>
      </c>
      <c r="C114" s="46" t="s">
        <v>268</v>
      </c>
      <c r="D114" s="15">
        <v>2000</v>
      </c>
      <c r="E114" s="15" t="s">
        <v>9</v>
      </c>
      <c r="F114" s="58">
        <v>0</v>
      </c>
      <c r="G114" s="4"/>
    </row>
    <row r="115" spans="2:7" ht="15.75" customHeight="1" x14ac:dyDescent="0.25">
      <c r="B115" s="49" t="s">
        <v>269</v>
      </c>
      <c r="C115" s="75" t="s">
        <v>270</v>
      </c>
      <c r="D115" s="74">
        <v>2000</v>
      </c>
      <c r="E115" s="67" t="s">
        <v>9</v>
      </c>
      <c r="F115" s="56">
        <v>0</v>
      </c>
      <c r="G115" s="4"/>
    </row>
    <row r="116" spans="2:7" ht="12.95" customHeight="1" x14ac:dyDescent="0.25">
      <c r="B116" s="72"/>
      <c r="C116" s="76"/>
      <c r="D116" s="76"/>
      <c r="E116" s="69"/>
      <c r="F116" s="57"/>
      <c r="G116" s="4"/>
    </row>
    <row r="117" spans="2:7" ht="14.25" customHeight="1" thickBot="1" x14ac:dyDescent="0.3">
      <c r="B117" s="73" t="s">
        <v>271</v>
      </c>
      <c r="C117" s="71" t="s">
        <v>125</v>
      </c>
      <c r="D117" s="70" t="s">
        <v>125</v>
      </c>
      <c r="E117" s="68">
        <v>-155150.35999999999</v>
      </c>
      <c r="F117" s="57">
        <v>0</v>
      </c>
      <c r="G117" s="4"/>
    </row>
    <row r="118" spans="2:7" ht="15" customHeight="1" x14ac:dyDescent="0.25">
      <c r="B118" s="13"/>
      <c r="C118" s="14"/>
      <c r="D118" s="14"/>
      <c r="E118" s="14"/>
      <c r="F118" s="81"/>
      <c r="G118" s="4"/>
    </row>
  </sheetData>
  <mergeCells count="6">
    <mergeCell ref="B2:F2"/>
    <mergeCell ref="F4:F9"/>
    <mergeCell ref="B4:B9"/>
    <mergeCell ref="C4:C9"/>
    <mergeCell ref="D4:D9"/>
    <mergeCell ref="E4:E9"/>
  </mergeCells>
  <pageMargins left="0.25" right="0.25" top="0.75" bottom="0.75" header="0.3" footer="0.3"/>
  <pageSetup paperSize="9" scale="8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1"/>
  <sheetViews>
    <sheetView tabSelected="1" zoomScaleNormal="100" zoomScaleSheetLayoutView="100" workbookViewId="0">
      <selection activeCell="J13" sqref="J13"/>
    </sheetView>
  </sheetViews>
  <sheetFormatPr defaultColWidth="9.140625" defaultRowHeight="15" x14ac:dyDescent="0.25"/>
  <cols>
    <col min="1" max="1" width="0.5703125" style="1" customWidth="1"/>
    <col min="2" max="2" width="20.7109375" style="1" customWidth="1"/>
    <col min="3" max="3" width="39" style="1" customWidth="1"/>
    <col min="4" max="4" width="22.5703125" style="1" customWidth="1"/>
    <col min="5" max="5" width="13.28515625" style="1" customWidth="1"/>
    <col min="6" max="6" width="12" style="1" customWidth="1"/>
    <col min="7" max="7" width="11.140625" style="1" customWidth="1"/>
    <col min="8" max="8" width="9.140625" style="1" customWidth="1"/>
    <col min="9" max="16384" width="9.140625" style="1"/>
  </cols>
  <sheetData>
    <row r="1" spans="2:8" ht="15" customHeight="1" x14ac:dyDescent="0.25">
      <c r="B1" s="4"/>
      <c r="C1" s="4"/>
      <c r="D1" s="4"/>
      <c r="E1" s="4"/>
      <c r="F1" s="4"/>
      <c r="G1" s="4"/>
      <c r="H1" s="4"/>
    </row>
    <row r="2" spans="2:8" ht="17.25" customHeight="1" x14ac:dyDescent="0.25">
      <c r="B2" s="142" t="s">
        <v>272</v>
      </c>
      <c r="C2" s="143"/>
      <c r="D2" s="143"/>
      <c r="E2" s="143"/>
      <c r="F2" s="143"/>
      <c r="G2" s="5"/>
      <c r="H2" s="4"/>
    </row>
    <row r="3" spans="2:8" ht="11.85" customHeight="1" thickBot="1" x14ac:dyDescent="0.3">
      <c r="B3" s="16"/>
      <c r="C3" s="16"/>
      <c r="D3" s="17"/>
      <c r="E3" s="18"/>
      <c r="F3" s="19"/>
      <c r="G3" s="19"/>
      <c r="H3" s="4"/>
    </row>
    <row r="4" spans="2:8" ht="12" customHeight="1" x14ac:dyDescent="0.25">
      <c r="B4" s="147" t="s">
        <v>273</v>
      </c>
      <c r="C4" s="148"/>
      <c r="D4" s="153" t="s">
        <v>274</v>
      </c>
      <c r="E4" s="153" t="s">
        <v>3</v>
      </c>
      <c r="F4" s="129" t="s">
        <v>4</v>
      </c>
      <c r="G4" s="144" t="s">
        <v>313</v>
      </c>
      <c r="H4" s="4"/>
    </row>
    <row r="5" spans="2:8" ht="11.85" customHeight="1" x14ac:dyDescent="0.25">
      <c r="B5" s="149"/>
      <c r="C5" s="150"/>
      <c r="D5" s="154"/>
      <c r="E5" s="154"/>
      <c r="F5" s="130"/>
      <c r="G5" s="145"/>
      <c r="H5" s="4"/>
    </row>
    <row r="6" spans="2:8" ht="26.25" customHeight="1" thickBot="1" x14ac:dyDescent="0.3">
      <c r="B6" s="151"/>
      <c r="C6" s="152"/>
      <c r="D6" s="155"/>
      <c r="E6" s="155"/>
      <c r="F6" s="131"/>
      <c r="G6" s="146"/>
      <c r="H6" s="4"/>
    </row>
    <row r="7" spans="2:8" ht="12.75" customHeight="1" x14ac:dyDescent="0.25">
      <c r="B7" s="156">
        <v>1</v>
      </c>
      <c r="C7" s="157"/>
      <c r="D7" s="87">
        <v>2</v>
      </c>
      <c r="E7" s="87">
        <v>3</v>
      </c>
      <c r="F7" s="87">
        <v>4</v>
      </c>
      <c r="G7" s="51" t="s">
        <v>6</v>
      </c>
      <c r="H7" s="4"/>
    </row>
    <row r="8" spans="2:8" ht="15.75" customHeight="1" x14ac:dyDescent="0.25">
      <c r="B8" s="158" t="s">
        <v>275</v>
      </c>
      <c r="C8" s="159"/>
      <c r="D8" s="88" t="s">
        <v>125</v>
      </c>
      <c r="E8" s="86">
        <v>189983.96</v>
      </c>
      <c r="F8" s="86">
        <v>155150.35999999999</v>
      </c>
      <c r="G8" s="21">
        <f>F8/E8*100</f>
        <v>81.664978453970534</v>
      </c>
      <c r="H8" s="4"/>
    </row>
    <row r="9" spans="2:8" ht="12.95" customHeight="1" x14ac:dyDescent="0.25">
      <c r="B9" s="132" t="s">
        <v>10</v>
      </c>
      <c r="C9" s="133"/>
      <c r="D9" s="89"/>
      <c r="E9" s="41"/>
      <c r="F9" s="41"/>
      <c r="G9" s="21"/>
      <c r="H9" s="4"/>
    </row>
    <row r="10" spans="2:8" ht="15" customHeight="1" x14ac:dyDescent="0.25">
      <c r="B10" s="158" t="s">
        <v>276</v>
      </c>
      <c r="C10" s="159"/>
      <c r="D10" s="90" t="s">
        <v>125</v>
      </c>
      <c r="E10" s="20">
        <v>41207.14</v>
      </c>
      <c r="F10" s="20" t="s">
        <v>9</v>
      </c>
      <c r="G10" s="21">
        <v>0</v>
      </c>
      <c r="H10" s="4"/>
    </row>
    <row r="11" spans="2:8" ht="15" customHeight="1" x14ac:dyDescent="0.25">
      <c r="B11" s="132" t="s">
        <v>277</v>
      </c>
      <c r="C11" s="133"/>
      <c r="D11" s="91"/>
      <c r="E11" s="22"/>
      <c r="F11" s="22"/>
      <c r="G11" s="21"/>
      <c r="H11" s="4"/>
    </row>
    <row r="12" spans="2:8" ht="15.2" customHeight="1" x14ac:dyDescent="0.25">
      <c r="B12" s="132" t="s">
        <v>278</v>
      </c>
      <c r="C12" s="133"/>
      <c r="D12" s="91" t="s">
        <v>279</v>
      </c>
      <c r="E12" s="20">
        <v>60800</v>
      </c>
      <c r="F12" s="20" t="s">
        <v>9</v>
      </c>
      <c r="G12" s="21">
        <v>0</v>
      </c>
      <c r="H12" s="4"/>
    </row>
    <row r="13" spans="2:8" ht="25.5" customHeight="1" x14ac:dyDescent="0.25">
      <c r="B13" s="132" t="s">
        <v>280</v>
      </c>
      <c r="C13" s="133"/>
      <c r="D13" s="91" t="s">
        <v>281</v>
      </c>
      <c r="E13" s="20">
        <v>60800</v>
      </c>
      <c r="F13" s="20" t="s">
        <v>9</v>
      </c>
      <c r="G13" s="21">
        <v>0</v>
      </c>
      <c r="H13" s="4"/>
    </row>
    <row r="14" spans="2:8" ht="24.75" customHeight="1" x14ac:dyDescent="0.25">
      <c r="B14" s="132" t="s">
        <v>282</v>
      </c>
      <c r="C14" s="133"/>
      <c r="D14" s="91" t="s">
        <v>283</v>
      </c>
      <c r="E14" s="20">
        <v>60800</v>
      </c>
      <c r="F14" s="20" t="s">
        <v>9</v>
      </c>
      <c r="G14" s="21">
        <v>0</v>
      </c>
      <c r="H14" s="4"/>
    </row>
    <row r="15" spans="2:8" ht="25.5" customHeight="1" x14ac:dyDescent="0.25">
      <c r="B15" s="132" t="s">
        <v>284</v>
      </c>
      <c r="C15" s="133"/>
      <c r="D15" s="91" t="s">
        <v>285</v>
      </c>
      <c r="E15" s="20">
        <v>-19592.86</v>
      </c>
      <c r="F15" s="20" t="s">
        <v>9</v>
      </c>
      <c r="G15" s="21">
        <v>0</v>
      </c>
      <c r="H15" s="4"/>
    </row>
    <row r="16" spans="2:8" ht="25.5" customHeight="1" x14ac:dyDescent="0.25">
      <c r="B16" s="132" t="s">
        <v>286</v>
      </c>
      <c r="C16" s="133"/>
      <c r="D16" s="91" t="s">
        <v>287</v>
      </c>
      <c r="E16" s="20">
        <v>-19592.86</v>
      </c>
      <c r="F16" s="20" t="s">
        <v>9</v>
      </c>
      <c r="G16" s="21">
        <v>0</v>
      </c>
      <c r="H16" s="4"/>
    </row>
    <row r="17" spans="2:8" ht="36" customHeight="1" x14ac:dyDescent="0.25">
      <c r="B17" s="132" t="s">
        <v>288</v>
      </c>
      <c r="C17" s="133"/>
      <c r="D17" s="91" t="s">
        <v>289</v>
      </c>
      <c r="E17" s="20">
        <v>-19592.86</v>
      </c>
      <c r="F17" s="20" t="s">
        <v>9</v>
      </c>
      <c r="G17" s="21">
        <v>0</v>
      </c>
      <c r="H17" s="4"/>
    </row>
    <row r="18" spans="2:8" ht="36.75" customHeight="1" x14ac:dyDescent="0.25">
      <c r="B18" s="134" t="s">
        <v>290</v>
      </c>
      <c r="C18" s="135"/>
      <c r="D18" s="91" t="s">
        <v>291</v>
      </c>
      <c r="E18" s="20">
        <v>-19592.86</v>
      </c>
      <c r="F18" s="20" t="s">
        <v>9</v>
      </c>
      <c r="G18" s="21">
        <v>0</v>
      </c>
      <c r="H18" s="4"/>
    </row>
    <row r="19" spans="2:8" ht="12.95" customHeight="1" x14ac:dyDescent="0.25">
      <c r="B19" s="136" t="s">
        <v>292</v>
      </c>
      <c r="C19" s="137"/>
      <c r="D19" s="44"/>
      <c r="E19" s="22">
        <v>148776.82</v>
      </c>
      <c r="F19" s="23">
        <v>155150.35999999999</v>
      </c>
      <c r="G19" s="21">
        <f t="shared" ref="G19:G30" si="0">F19/E19*100</f>
        <v>104.28396036425565</v>
      </c>
      <c r="H19" s="4"/>
    </row>
    <row r="20" spans="2:8" ht="12.75" customHeight="1" x14ac:dyDescent="0.25">
      <c r="B20" s="138" t="s">
        <v>293</v>
      </c>
      <c r="C20" s="139"/>
      <c r="D20" s="91" t="s">
        <v>294</v>
      </c>
      <c r="E20" s="22">
        <v>148776.82</v>
      </c>
      <c r="F20" s="23">
        <v>155150.35999999999</v>
      </c>
      <c r="G20" s="21">
        <f t="shared" si="0"/>
        <v>104.28396036425565</v>
      </c>
      <c r="H20" s="6"/>
    </row>
    <row r="21" spans="2:8" ht="14.1" customHeight="1" x14ac:dyDescent="0.25">
      <c r="B21" s="140" t="s">
        <v>295</v>
      </c>
      <c r="C21" s="141"/>
      <c r="D21" s="44"/>
      <c r="E21" s="22">
        <v>-2626760</v>
      </c>
      <c r="F21" s="23">
        <v>-1467166.31</v>
      </c>
      <c r="G21" s="21">
        <f t="shared" si="0"/>
        <v>55.854600724847344</v>
      </c>
      <c r="H21" s="4"/>
    </row>
    <row r="22" spans="2:8" ht="15.2" customHeight="1" x14ac:dyDescent="0.25">
      <c r="B22" s="160" t="s">
        <v>296</v>
      </c>
      <c r="C22" s="161"/>
      <c r="D22" s="44" t="s">
        <v>297</v>
      </c>
      <c r="E22" s="22">
        <v>-2626760</v>
      </c>
      <c r="F22" s="23">
        <v>-1467166.31</v>
      </c>
      <c r="G22" s="21">
        <f t="shared" si="0"/>
        <v>55.854600724847344</v>
      </c>
      <c r="H22" s="4"/>
    </row>
    <row r="23" spans="2:8" ht="15.2" customHeight="1" x14ac:dyDescent="0.25">
      <c r="B23" s="162" t="s">
        <v>298</v>
      </c>
      <c r="C23" s="163"/>
      <c r="D23" s="44" t="s">
        <v>299</v>
      </c>
      <c r="E23" s="22">
        <v>-2626760</v>
      </c>
      <c r="F23" s="23">
        <v>-1467166.31</v>
      </c>
      <c r="G23" s="21">
        <f t="shared" si="0"/>
        <v>55.854600724847344</v>
      </c>
      <c r="H23" s="4"/>
    </row>
    <row r="24" spans="2:8" ht="15.2" customHeight="1" x14ac:dyDescent="0.25">
      <c r="B24" s="162" t="s">
        <v>300</v>
      </c>
      <c r="C24" s="163"/>
      <c r="D24" s="44" t="s">
        <v>301</v>
      </c>
      <c r="E24" s="22">
        <v>-2626760</v>
      </c>
      <c r="F24" s="23">
        <v>-1467166.31</v>
      </c>
      <c r="G24" s="21">
        <f t="shared" si="0"/>
        <v>55.854600724847344</v>
      </c>
      <c r="H24" s="4"/>
    </row>
    <row r="25" spans="2:8" ht="24" customHeight="1" x14ac:dyDescent="0.25">
      <c r="B25" s="164" t="s">
        <v>302</v>
      </c>
      <c r="C25" s="165"/>
      <c r="D25" s="44" t="s">
        <v>303</v>
      </c>
      <c r="E25" s="22">
        <v>-2626760</v>
      </c>
      <c r="F25" s="23">
        <v>-1467166.31</v>
      </c>
      <c r="G25" s="21">
        <f t="shared" si="0"/>
        <v>55.854600724847344</v>
      </c>
      <c r="H25" s="4"/>
    </row>
    <row r="26" spans="2:8" ht="14.1" customHeight="1" x14ac:dyDescent="0.25">
      <c r="B26" s="140" t="s">
        <v>304</v>
      </c>
      <c r="C26" s="141"/>
      <c r="D26" s="44"/>
      <c r="E26" s="22">
        <v>2775536.82</v>
      </c>
      <c r="F26" s="23">
        <v>1622316.67</v>
      </c>
      <c r="G26" s="21">
        <f t="shared" si="0"/>
        <v>58.450554801142943</v>
      </c>
      <c r="H26" s="4"/>
    </row>
    <row r="27" spans="2:8" ht="15.2" customHeight="1" x14ac:dyDescent="0.25">
      <c r="B27" s="160" t="s">
        <v>305</v>
      </c>
      <c r="C27" s="161"/>
      <c r="D27" s="44" t="s">
        <v>306</v>
      </c>
      <c r="E27" s="22">
        <v>2775536.82</v>
      </c>
      <c r="F27" s="23">
        <v>1622316.67</v>
      </c>
      <c r="G27" s="21">
        <f t="shared" si="0"/>
        <v>58.450554801142943</v>
      </c>
      <c r="H27" s="4"/>
    </row>
    <row r="28" spans="2:8" ht="15.2" customHeight="1" x14ac:dyDescent="0.25">
      <c r="B28" s="162" t="s">
        <v>307</v>
      </c>
      <c r="C28" s="163"/>
      <c r="D28" s="44" t="s">
        <v>308</v>
      </c>
      <c r="E28" s="22">
        <v>2775536.82</v>
      </c>
      <c r="F28" s="23">
        <v>1622316.67</v>
      </c>
      <c r="G28" s="21">
        <f t="shared" si="0"/>
        <v>58.450554801142943</v>
      </c>
      <c r="H28" s="4"/>
    </row>
    <row r="29" spans="2:8" ht="15.2" customHeight="1" x14ac:dyDescent="0.25">
      <c r="B29" s="162" t="s">
        <v>309</v>
      </c>
      <c r="C29" s="163"/>
      <c r="D29" s="44" t="s">
        <v>310</v>
      </c>
      <c r="E29" s="22">
        <v>2775536.82</v>
      </c>
      <c r="F29" s="23">
        <v>1622316.67</v>
      </c>
      <c r="G29" s="21">
        <f t="shared" si="0"/>
        <v>58.450554801142943</v>
      </c>
      <c r="H29" s="4"/>
    </row>
    <row r="30" spans="2:8" ht="24.75" customHeight="1" thickBot="1" x14ac:dyDescent="0.3">
      <c r="B30" s="166" t="s">
        <v>311</v>
      </c>
      <c r="C30" s="167"/>
      <c r="D30" s="92" t="s">
        <v>312</v>
      </c>
      <c r="E30" s="82">
        <v>2775536.82</v>
      </c>
      <c r="F30" s="85">
        <v>1622316.67</v>
      </c>
      <c r="G30" s="84">
        <f t="shared" si="0"/>
        <v>58.450554801142943</v>
      </c>
      <c r="H30" s="4"/>
    </row>
    <row r="31" spans="2:8" x14ac:dyDescent="0.25">
      <c r="E31" s="83"/>
      <c r="F31" s="83"/>
      <c r="G31" s="83"/>
    </row>
  </sheetData>
  <mergeCells count="30">
    <mergeCell ref="B27:C27"/>
    <mergeCell ref="B28:C28"/>
    <mergeCell ref="B29:C29"/>
    <mergeCell ref="B30:C30"/>
    <mergeCell ref="B22:C22"/>
    <mergeCell ref="B23:C23"/>
    <mergeCell ref="B24:C24"/>
    <mergeCell ref="B25:C25"/>
    <mergeCell ref="B26:C26"/>
    <mergeCell ref="B2:F2"/>
    <mergeCell ref="G4:G6"/>
    <mergeCell ref="B4:C6"/>
    <mergeCell ref="B12:C12"/>
    <mergeCell ref="D4:D6"/>
    <mergeCell ref="E4:E6"/>
    <mergeCell ref="B7:C7"/>
    <mergeCell ref="B8:C8"/>
    <mergeCell ref="B9:C9"/>
    <mergeCell ref="B10:C10"/>
    <mergeCell ref="B11:C11"/>
    <mergeCell ref="B17:C17"/>
    <mergeCell ref="B18:C18"/>
    <mergeCell ref="B19:C19"/>
    <mergeCell ref="B20:C20"/>
    <mergeCell ref="B21:C21"/>
    <mergeCell ref="F4:F6"/>
    <mergeCell ref="B13:C13"/>
    <mergeCell ref="B14:C14"/>
    <mergeCell ref="B15:C15"/>
    <mergeCell ref="B16:C16"/>
  </mergeCells>
  <pageMargins left="0.25" right="0.25" top="0.75" bottom="0.75" header="0.3" footer="0.3"/>
  <pageSetup paperSize="9" scale="8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028A031-DFA2-4F6A-A14E-17E533081A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Admin</cp:lastModifiedBy>
  <cp:lastPrinted>2021-07-27T18:00:00Z</cp:lastPrinted>
  <dcterms:created xsi:type="dcterms:W3CDTF">2021-07-08T12:20:38Z</dcterms:created>
  <dcterms:modified xsi:type="dcterms:W3CDTF">2021-07-27T18:01:11Z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SV_0503127M_20201231_10.xlsx</vt:lpwstr>
  </property>
  <property fmtid="{D5CDD505-2E9C-101B-9397-08002B2CF9AE}" pid="3" name="Название отчета">
    <vt:lpwstr>SV_0503127M_20201231_10.xlsx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