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остановления\Постановления 2026\"/>
    </mc:Choice>
  </mc:AlternateContent>
  <bookViews>
    <workbookView xWindow="0" yWindow="0" windowWidth="12090" windowHeight="1024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Доходы!$A$1:$E$67</definedName>
    <definedName name="_xlnm.Print_Area" localSheetId="2">Источники!$A$1:$F$26</definedName>
    <definedName name="_xlnm.Print_Area" localSheetId="1">Расходы!$A$1:$E$112</definedName>
  </definedNames>
  <calcPr calcId="152511"/>
</workbook>
</file>

<file path=xl/calcChain.xml><?xml version="1.0" encoding="utf-8"?>
<calcChain xmlns="http://schemas.openxmlformats.org/spreadsheetml/2006/main">
  <c r="F26" i="4" l="1"/>
  <c r="F25" i="4"/>
  <c r="F24" i="4"/>
  <c r="F23" i="4"/>
  <c r="F22" i="4"/>
  <c r="F21" i="4"/>
  <c r="F20" i="4"/>
  <c r="F19" i="4"/>
  <c r="F18" i="4"/>
  <c r="F8" i="4"/>
  <c r="E106" i="3"/>
  <c r="E105" i="3"/>
  <c r="E104" i="3"/>
  <c r="E103" i="3"/>
  <c r="E98" i="3"/>
  <c r="E97" i="3"/>
  <c r="E96" i="3"/>
  <c r="E95" i="3"/>
  <c r="E82" i="3"/>
  <c r="E81" i="3"/>
  <c r="E80" i="3"/>
  <c r="E79" i="3"/>
  <c r="E74" i="3"/>
  <c r="E73" i="3"/>
  <c r="E72" i="3"/>
  <c r="E71" i="3"/>
  <c r="E70" i="3"/>
  <c r="E69" i="3"/>
  <c r="E68" i="3"/>
  <c r="E67" i="3"/>
  <c r="E55" i="3"/>
  <c r="E54" i="3"/>
  <c r="E53" i="3"/>
  <c r="E52" i="3"/>
  <c r="E51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1" i="3"/>
  <c r="E67" i="2"/>
  <c r="E66" i="2"/>
  <c r="E65" i="2"/>
  <c r="E64" i="2"/>
  <c r="E63" i="2"/>
  <c r="E62" i="2"/>
  <c r="E61" i="2"/>
  <c r="E58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6" i="2"/>
</calcChain>
</file>

<file path=xl/sharedStrings.xml><?xml version="1.0" encoding="utf-8"?>
<sst xmlns="http://schemas.openxmlformats.org/spreadsheetml/2006/main" count="512" uniqueCount="296">
  <si>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</si>
  <si>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</si>
  <si>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</si>
  <si>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</si>
  <si>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</si>
  <si>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</si>
  <si>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</si>
  <si>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</si>
  <si>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</si>
  <si>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</si>
  <si>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</si>
  <si>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</si>
  <si>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</si>
  <si>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</si>
  <si>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</si>
  <si>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</si>
  <si>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</si>
  <si>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</si>
  <si>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</si>
  <si>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</si>
  <si>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</si>
  <si>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</si>
  <si>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</si>
  <si>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</si>
  <si>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</si>
  <si>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</si>
  <si>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</si>
  <si>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</si>
  <si>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</si>
  <si>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</si>
  <si>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</si>
  <si>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</si>
  <si>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</si>
  <si>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</si>
  <si>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</si>
  <si>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</si>
  <si>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</si>
  <si>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</si>
  <si>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</si>
  <si>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</si>
  <si>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</si>
  <si>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</si>
  <si>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</si>
  <si>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</si>
  <si>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</si>
  <si>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</si>
  <si>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</si>
  <si>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</si>
  <si>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</si>
  <si>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</si>
  <si>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</si>
  <si>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</si>
  <si>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</si>
  <si>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</si>
  <si>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</si>
  <si>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</si>
  <si>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</si>
  <si>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</si>
  <si>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</si>
  <si>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</si>
  <si>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</si>
  <si>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</si>
  <si>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</si>
  <si>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</si>
  <si>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</si>
  <si>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</si>
  <si>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</si>
  <si>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</si>
  <si>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</si>
  <si>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</si>
  <si>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</si>
  <si>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</si>
  <si>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</si>
  <si>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</si>
  <si>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на выравнивание бюджетной обеспеченности</t>
  </si>
  <si>
    <t>91520215001000000150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</si>
  <si>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</si>
  <si>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91520215001100000150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</si>
  <si>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</si>
  <si>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</si>
  <si>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</si>
  <si>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</si>
  <si>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</si>
  <si>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</si>
  <si>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</si>
  <si>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</si>
  <si>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</si>
  <si>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</si>
  <si>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</si>
  <si>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</si>
  <si>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</si>
  <si>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</si>
  <si>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</si>
  <si>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</si>
  <si>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</si>
  <si>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</si>
  <si>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</si>
  <si>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</si>
  <si>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</si>
  <si>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</si>
  <si>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</si>
  <si>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</si>
  <si>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</si>
  <si>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</si>
  <si>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</si>
  <si>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</si>
  <si>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</si>
  <si>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</si>
  <si>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</si>
  <si>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</si>
  <si>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</si>
  <si>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</si>
  <si>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</si>
  <si>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</si>
  <si>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</si>
  <si>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</si>
  <si>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</si>
  <si>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</si>
  <si>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</si>
  <si>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</si>
  <si>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</si>
  <si>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</si>
  <si>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</si>
  <si>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</si>
  <si>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</si>
  <si>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</si>
  <si>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</si>
  <si>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</si>
  <si>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</si>
  <si>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</si>
  <si>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</si>
  <si>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</si>
  <si>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</si>
  <si>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</si>
  <si>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</si>
  <si>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</si>
  <si>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</si>
  <si>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</si>
  <si>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</si>
  <si>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</si>
  <si>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</si>
  <si>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</si>
  <si>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налога на имущество организаций и земельного налога</t>
  </si>
  <si>
    <t>91501046520041120851</t>
  </si>
  <si>
    <t>Уплата прочих налогов, сборов</t>
  </si>
  <si>
    <t>91501046520041120852</t>
  </si>
  <si>
    <t>Уплата иных платежей</t>
  </si>
  <si>
    <t>91501046520041120853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</si>
  <si>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</si>
  <si>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91501046520044205000</t>
  </si>
  <si>
    <t>91501046520044205200</t>
  </si>
  <si>
    <t>91501046520044205240</t>
  </si>
  <si>
    <t>91501046520044205244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</si>
  <si>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</si>
  <si>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</si>
  <si>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</si>
  <si>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</si>
  <si>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</si>
  <si>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</si>
  <si>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91501048910077150000</t>
  </si>
  <si>
    <t>91501048910077150200</t>
  </si>
  <si>
    <t>91501048910077150240</t>
  </si>
  <si>
    <t>91501048910077150244</t>
  </si>
  <si>
    <t>Резервный фонд администрации</t>
  </si>
  <si>
    <t>91501118910041180000</t>
  </si>
  <si>
    <t>91501118910041180800</t>
  </si>
  <si>
    <t>Резервные средства</t>
  </si>
  <si>
    <t>91501118910041180870</t>
  </si>
  <si>
    <t>Оценка недвижимости, признание прав и регулирование отношений по муниципальной собственности</t>
  </si>
  <si>
    <t>91501138910042200000</t>
  </si>
  <si>
    <t>91501138910042200200</t>
  </si>
  <si>
    <t>91501138910042200240</t>
  </si>
  <si>
    <t>91501138910042200247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</si>
  <si>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</si>
  <si>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</si>
  <si>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</si>
  <si>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</si>
  <si>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</si>
  <si>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</si>
  <si>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91502038910051180200</t>
  </si>
  <si>
    <t>91502038910051180240</t>
  </si>
  <si>
    <t>91502038910051180244</t>
  </si>
  <si>
    <t>91503108910041180000</t>
  </si>
  <si>
    <t>91503108910041180200</t>
  </si>
  <si>
    <t>91503108910041180240</t>
  </si>
  <si>
    <t>91503108910041180244</t>
  </si>
  <si>
    <t>Выполнение работ на гидротехнических сооружениях по пропуску весеннего паводка</t>
  </si>
  <si>
    <t>91503108910080190000</t>
  </si>
  <si>
    <t>91503108910080190200</t>
  </si>
  <si>
    <t>91503108910080190240</t>
  </si>
  <si>
    <t>91503108910080190244</t>
  </si>
  <si>
    <t>Мероприятия в области водного хозяйства</t>
  </si>
  <si>
    <t>91504068910042590000</t>
  </si>
  <si>
    <t>91504068910042590200</t>
  </si>
  <si>
    <t>91504068910042590240</t>
  </si>
  <si>
    <t>91504068910042590244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</si>
  <si>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</si>
  <si>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9150409130019Д184000</t>
  </si>
  <si>
    <t>9150409130019Д184200</t>
  </si>
  <si>
    <t>9150409130019Д184240</t>
  </si>
  <si>
    <t>9150409130019Д184244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</si>
  <si>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</si>
  <si>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91504128910044107000</t>
  </si>
  <si>
    <t>91504128910044107200</t>
  </si>
  <si>
    <t>91504128910044107240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</si>
  <si>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</si>
  <si>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91504128910044107245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</si>
  <si>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</si>
  <si>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</si>
  <si>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</si>
  <si>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</si>
  <si>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</si>
  <si>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</si>
  <si>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</si>
  <si>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</si>
  <si>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</si>
  <si>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</si>
  <si>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Оформление прав собственности на бесхозяйные объекты инженерной инфраструктуры</t>
  </si>
  <si>
    <t>915050212101S6140000</t>
  </si>
  <si>
    <t>915050212101S6140200</t>
  </si>
  <si>
    <t>915050212101S6140240</t>
  </si>
  <si>
    <t>915050212101S6140244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</si>
  <si>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</si>
  <si>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</si>
  <si>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</si>
  <si>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</si>
  <si>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</si>
  <si>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</si>
  <si>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</si>
  <si>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</si>
  <si>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</si>
  <si>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91505038910043010247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</si>
  <si>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</si>
  <si>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</si>
  <si>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</si>
  <si>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</si>
  <si>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</si>
  <si>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</si>
  <si>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</si>
  <si>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</si>
  <si>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</si>
  <si>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</si>
  <si>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</si>
  <si>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</si>
  <si>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</si>
  <si>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</si>
  <si>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</si>
  <si>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</si>
  <si>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</si>
  <si>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</si>
  <si>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</si>
  <si>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</si>
  <si>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</si>
  <si>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</si>
  <si>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</si>
  <si>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</si>
  <si>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</si>
  <si>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</si>
  <si>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</si>
  <si>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</si>
  <si>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</si>
  <si>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</si>
  <si>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</si>
  <si>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</si>
  <si>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>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</t>
  </si>
  <si>
    <t>91501030100102600810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</si>
  <si>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</si>
  <si>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</si>
  <si>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</si>
  <si>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</si>
  <si>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</si>
  <si>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</si>
  <si>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</si>
  <si>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</si>
  <si>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</si>
  <si>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</si>
  <si>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</si>
  <si>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</si>
  <si>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</si>
  <si>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</si>
  <si>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</si>
  <si>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</si>
  <si>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/>
  </si>
  <si>
    <t>Приложение</t>
  </si>
  <si>
    <t>к постановлению Администрации</t>
  </si>
  <si>
    <t>Первомайского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</si>
  <si>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</si>
  <si>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</si>
  <si>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(в рублях)</t>
  </si>
  <si>
    <t>Утверждено</t>
  </si>
  <si>
    <t>Процент исполнения</t>
  </si>
  <si>
    <t>3</t>
  </si>
  <si>
    <t>Отчет об исполнении бюджета  Первомайского сельского поселения                                                             Лямбирского муниципального района Республики Мордовия за 1 квартал 2026года</t>
  </si>
  <si>
    <t xml:space="preserve">Исполнено  </t>
  </si>
  <si>
    <t xml:space="preserve">   (в рублях)</t>
  </si>
  <si>
    <t>" 17 " апреля 2026 г.№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</si>
</sst>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9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8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71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4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4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5" fontId="11" fillId="0" borderId="4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6">
      <alignment horizontal="left" wrapText="1" inden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  <xf numFmtId="0" fontId="22" fillId="0" borderId="1"/>
    <xf numFmtId="0" fontId="23" fillId="0" borderId="1"/>
    <xf numFmtId="165" fontId="24" fillId="0" borderId="11">
      <alignment horizontal="right" vertical="center" shrinkToFit="1"/>
    </xf>
    <xf numFmtId="0" fontId="26" fillId="0" borderId="1"/>
  </cellStyleXfs>
  <cellXfs count="166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5" fillId="0" borderId="1" xfId="5" applyNumberFormat="1" applyProtection="1">
      <alignment horizontal="center"/>
    </xf>
    <xf numFmtId="0" fontId="12" fillId="0" borderId="2" xfId="49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5" fillId="0" borderId="1" xfId="138" applyNumberFormat="1" applyProtection="1"/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22" fillId="0" borderId="1" xfId="167" applyNumberFormat="1" applyProtection="1"/>
    <xf numFmtId="0" fontId="23" fillId="0" borderId="1" xfId="168"/>
    <xf numFmtId="0" fontId="25" fillId="0" borderId="1" xfId="169" applyNumberFormat="1" applyFont="1" applyFill="1" applyBorder="1" applyAlignment="1" applyProtection="1">
      <alignment horizontal="right" wrapText="1"/>
    </xf>
    <xf numFmtId="0" fontId="5" fillId="0" borderId="1" xfId="17" applyNumberFormat="1" applyAlignment="1" applyProtection="1"/>
    <xf numFmtId="0" fontId="21" fillId="0" borderId="56" xfId="31" applyNumberFormat="1" applyFont="1" applyBorder="1" applyAlignment="1" applyProtection="1">
      <alignment horizontal="center" vertical="center"/>
    </xf>
    <xf numFmtId="0" fontId="21" fillId="0" borderId="57" xfId="29" applyNumberFormat="1" applyFont="1" applyBorder="1" applyProtection="1">
      <alignment horizontal="center" vertical="center"/>
    </xf>
    <xf numFmtId="49" fontId="21" fillId="0" borderId="58" xfId="30" applyNumberFormat="1" applyFont="1" applyBorder="1" applyProtection="1">
      <alignment horizontal="center" vertical="center"/>
    </xf>
    <xf numFmtId="49" fontId="21" fillId="0" borderId="59" xfId="30" applyNumberFormat="1" applyFont="1" applyBorder="1" applyProtection="1">
      <alignment horizontal="center" vertical="center"/>
    </xf>
    <xf numFmtId="4" fontId="21" fillId="0" borderId="60" xfId="34" applyNumberFormat="1" applyFont="1" applyBorder="1" applyAlignment="1" applyProtection="1">
      <alignment horizontal="right" shrinkToFit="1"/>
    </xf>
    <xf numFmtId="0" fontId="21" fillId="0" borderId="61" xfId="31" applyNumberFormat="1" applyFont="1" applyBorder="1" applyAlignment="1" applyProtection="1">
      <alignment horizontal="left" vertical="top" wrapText="1"/>
    </xf>
    <xf numFmtId="49" fontId="21" fillId="0" borderId="16" xfId="33" applyNumberFormat="1" applyFont="1" applyBorder="1" applyProtection="1">
      <alignment horizontal="center" vertical="center"/>
    </xf>
    <xf numFmtId="4" fontId="21" fillId="0" borderId="16" xfId="34" applyNumberFormat="1" applyFont="1" applyBorder="1" applyProtection="1">
      <alignment horizontal="right" vertical="center" shrinkToFit="1"/>
    </xf>
    <xf numFmtId="0" fontId="21" fillId="0" borderId="62" xfId="36" applyNumberFormat="1" applyFont="1" applyBorder="1" applyAlignment="1" applyProtection="1">
      <alignment horizontal="left" vertical="top" wrapText="1"/>
    </xf>
    <xf numFmtId="49" fontId="21" fillId="0" borderId="11" xfId="38" applyNumberFormat="1" applyFont="1" applyBorder="1" applyProtection="1">
      <alignment horizontal="center" wrapText="1"/>
    </xf>
    <xf numFmtId="49" fontId="21" fillId="0" borderId="11" xfId="39" applyNumberFormat="1" applyFont="1" applyBorder="1" applyProtection="1">
      <alignment horizontal="center" vertical="center"/>
    </xf>
    <xf numFmtId="165" fontId="21" fillId="0" borderId="11" xfId="40" applyNumberFormat="1" applyFont="1" applyBorder="1" applyProtection="1">
      <alignment horizontal="right" vertical="center" shrinkToFit="1"/>
    </xf>
    <xf numFmtId="49" fontId="21" fillId="0" borderId="63" xfId="38" applyNumberFormat="1" applyFont="1" applyBorder="1" applyProtection="1">
      <alignment horizontal="center" wrapText="1"/>
    </xf>
    <xf numFmtId="0" fontId="21" fillId="0" borderId="64" xfId="42" applyNumberFormat="1" applyFont="1" applyBorder="1" applyAlignment="1" applyProtection="1">
      <alignment horizontal="left" vertical="top" wrapText="1"/>
    </xf>
    <xf numFmtId="49" fontId="21" fillId="0" borderId="23" xfId="44" applyNumberFormat="1" applyFont="1" applyBorder="1" applyProtection="1">
      <alignment horizontal="center"/>
    </xf>
    <xf numFmtId="4" fontId="21" fillId="0" borderId="23" xfId="45" applyNumberFormat="1" applyFont="1" applyBorder="1" applyProtection="1">
      <alignment horizontal="right" shrinkToFit="1"/>
    </xf>
    <xf numFmtId="4" fontId="21" fillId="0" borderId="60" xfId="45" applyNumberFormat="1" applyFont="1" applyBorder="1" applyProtection="1">
      <alignment horizontal="right" shrinkToFit="1"/>
    </xf>
    <xf numFmtId="0" fontId="21" fillId="0" borderId="65" xfId="42" applyNumberFormat="1" applyFont="1" applyBorder="1" applyAlignment="1" applyProtection="1">
      <alignment horizontal="left" vertical="top" wrapText="1"/>
    </xf>
    <xf numFmtId="49" fontId="21" fillId="0" borderId="54" xfId="44" applyNumberFormat="1" applyFont="1" applyBorder="1" applyProtection="1">
      <alignment horizontal="center"/>
    </xf>
    <xf numFmtId="4" fontId="21" fillId="0" borderId="54" xfId="45" applyNumberFormat="1" applyFont="1" applyBorder="1" applyProtection="1">
      <alignment horizontal="right" shrinkToFit="1"/>
    </xf>
    <xf numFmtId="4" fontId="21" fillId="0" borderId="55" xfId="34" applyNumberFormat="1" applyFont="1" applyBorder="1" applyAlignment="1" applyProtection="1">
      <alignment horizontal="right" shrinkToFit="1"/>
    </xf>
    <xf numFmtId="4" fontId="13" fillId="0" borderId="49" xfId="69" applyNumberFormat="1" applyFont="1" applyBorder="1" applyProtection="1">
      <alignment horizontal="right" shrinkToFit="1"/>
    </xf>
    <xf numFmtId="0" fontId="13" fillId="0" borderId="66" xfId="72" applyNumberFormat="1" applyFont="1" applyBorder="1" applyProtection="1"/>
    <xf numFmtId="49" fontId="21" fillId="0" borderId="58" xfId="55" applyNumberFormat="1" applyFont="1" applyBorder="1" applyAlignment="1" applyProtection="1">
      <alignment horizontal="center" vertical="center"/>
    </xf>
    <xf numFmtId="49" fontId="21" fillId="0" borderId="59" xfId="55" applyNumberFormat="1" applyFont="1" applyBorder="1" applyAlignment="1" applyProtection="1">
      <alignment horizontal="center" vertical="center"/>
    </xf>
    <xf numFmtId="49" fontId="13" fillId="0" borderId="67" xfId="63" applyNumberFormat="1" applyFont="1" applyBorder="1" applyProtection="1">
      <alignment horizontal="center" vertical="center"/>
    </xf>
    <xf numFmtId="165" fontId="13" fillId="0" borderId="67" xfId="64" applyNumberFormat="1" applyFont="1" applyBorder="1" applyProtection="1">
      <alignment horizontal="right" vertical="center" shrinkToFit="1"/>
    </xf>
    <xf numFmtId="4" fontId="21" fillId="0" borderId="68" xfId="59" applyNumberFormat="1" applyFont="1" applyBorder="1" applyAlignment="1" applyProtection="1">
      <alignment horizontal="right" shrinkToFit="1"/>
    </xf>
    <xf numFmtId="0" fontId="2" fillId="0" borderId="1" xfId="79" applyNumberFormat="1" applyBorder="1" applyProtection="1"/>
    <xf numFmtId="0" fontId="2" fillId="0" borderId="1" xfId="80" applyNumberFormat="1" applyBorder="1" applyProtection="1"/>
    <xf numFmtId="4" fontId="13" fillId="0" borderId="16" xfId="59" applyNumberFormat="1" applyFont="1" applyBorder="1" applyProtection="1">
      <alignment horizontal="right" shrinkToFit="1"/>
    </xf>
    <xf numFmtId="165" fontId="13" fillId="0" borderId="69" xfId="64" applyNumberFormat="1" applyFont="1" applyBorder="1" applyProtection="1">
      <alignment horizontal="right" vertical="center" shrinkToFit="1"/>
    </xf>
    <xf numFmtId="4" fontId="13" fillId="0" borderId="23" xfId="69" applyNumberFormat="1" applyFont="1" applyBorder="1" applyProtection="1">
      <alignment horizontal="right" shrinkToFit="1"/>
    </xf>
    <xf numFmtId="4" fontId="13" fillId="0" borderId="60" xfId="69" applyNumberFormat="1" applyFont="1" applyBorder="1" applyProtection="1">
      <alignment horizontal="right" shrinkToFit="1"/>
    </xf>
    <xf numFmtId="4" fontId="13" fillId="0" borderId="50" xfId="69" applyNumberFormat="1" applyFont="1" applyBorder="1" applyProtection="1">
      <alignment horizontal="right" shrinkToFit="1"/>
    </xf>
    <xf numFmtId="0" fontId="13" fillId="0" borderId="47" xfId="71" applyNumberFormat="1" applyFont="1" applyBorder="1" applyAlignment="1" applyProtection="1">
      <alignment vertical="top"/>
    </xf>
    <xf numFmtId="0" fontId="13" fillId="0" borderId="70" xfId="72" applyNumberFormat="1" applyFont="1" applyBorder="1" applyProtection="1"/>
    <xf numFmtId="2" fontId="13" fillId="0" borderId="54" xfId="76" applyNumberFormat="1" applyFont="1" applyBorder="1" applyProtection="1">
      <alignment horizontal="center" shrinkToFit="1"/>
    </xf>
    <xf numFmtId="4" fontId="13" fillId="0" borderId="54" xfId="77" applyNumberFormat="1" applyFont="1" applyBorder="1" applyProtection="1">
      <alignment horizontal="right" shrinkToFit="1"/>
    </xf>
    <xf numFmtId="4" fontId="13" fillId="0" borderId="55" xfId="77" applyNumberFormat="1" applyFont="1" applyBorder="1" applyProtection="1">
      <alignment horizontal="right" shrinkToFit="1"/>
    </xf>
    <xf numFmtId="0" fontId="21" fillId="0" borderId="56" xfId="53" applyNumberFormat="1" applyFont="1" applyBorder="1" applyAlignment="1" applyProtection="1">
      <alignment horizontal="center" vertical="center"/>
    </xf>
    <xf numFmtId="0" fontId="13" fillId="0" borderId="71" xfId="56" applyNumberFormat="1" applyFont="1" applyBorder="1" applyAlignment="1" applyProtection="1">
      <alignment horizontal="left" vertical="top" wrapText="1"/>
    </xf>
    <xf numFmtId="0" fontId="13" fillId="0" borderId="72" xfId="61" applyNumberFormat="1" applyFont="1" applyBorder="1" applyAlignment="1" applyProtection="1">
      <alignment horizontal="left" vertical="top" wrapText="1"/>
    </xf>
    <xf numFmtId="0" fontId="13" fillId="0" borderId="73" xfId="66" applyNumberFormat="1" applyFont="1" applyBorder="1" applyAlignment="1" applyProtection="1">
      <alignment horizontal="left" vertical="top" wrapText="1"/>
    </xf>
    <xf numFmtId="0" fontId="13" fillId="0" borderId="51" xfId="73" applyNumberFormat="1" applyFont="1" applyBorder="1" applyAlignment="1" applyProtection="1">
      <alignment horizontal="left" vertical="top" wrapText="1"/>
    </xf>
    <xf numFmtId="0" fontId="21" fillId="0" borderId="57" xfId="54" applyNumberFormat="1" applyFont="1" applyBorder="1" applyAlignment="1" applyProtection="1">
      <alignment horizontal="center" vertical="center"/>
    </xf>
    <xf numFmtId="49" fontId="13" fillId="0" borderId="74" xfId="58" applyNumberFormat="1" applyFont="1" applyBorder="1" applyProtection="1">
      <alignment horizontal="center" vertical="center"/>
    </xf>
    <xf numFmtId="49" fontId="13" fillId="0" borderId="75" xfId="63" applyNumberFormat="1" applyFont="1" applyBorder="1" applyProtection="1">
      <alignment horizontal="center" vertical="center"/>
    </xf>
    <xf numFmtId="49" fontId="13" fillId="0" borderId="76" xfId="68" applyNumberFormat="1" applyFont="1" applyBorder="1" applyProtection="1">
      <alignment horizontal="center"/>
    </xf>
    <xf numFmtId="49" fontId="13" fillId="0" borderId="77" xfId="68" applyNumberFormat="1" applyFont="1" applyBorder="1" applyProtection="1">
      <alignment horizontal="center"/>
    </xf>
    <xf numFmtId="0" fontId="13" fillId="0" borderId="78" xfId="72" applyNumberFormat="1" applyFont="1" applyBorder="1" applyProtection="1"/>
    <xf numFmtId="49" fontId="13" fillId="0" borderId="79" xfId="75" applyNumberFormat="1" applyFont="1" applyBorder="1" applyProtection="1">
      <alignment horizontal="center"/>
    </xf>
    <xf numFmtId="0" fontId="12" fillId="0" borderId="2" xfId="86" applyNumberFormat="1" applyFont="1" applyProtection="1"/>
    <xf numFmtId="0" fontId="21" fillId="0" borderId="57" xfId="83" applyNumberFormat="1" applyFont="1" applyBorder="1" applyAlignment="1" applyProtection="1">
      <alignment horizontal="center"/>
    </xf>
    <xf numFmtId="0" fontId="21" fillId="0" borderId="58" xfId="83" applyNumberFormat="1" applyFont="1" applyBorder="1" applyAlignment="1" applyProtection="1">
      <alignment horizontal="center"/>
    </xf>
    <xf numFmtId="0" fontId="21" fillId="0" borderId="84" xfId="83" applyNumberFormat="1" applyFont="1" applyBorder="1" applyAlignment="1" applyProtection="1">
      <alignment horizontal="center"/>
    </xf>
    <xf numFmtId="0" fontId="21" fillId="0" borderId="85" xfId="83" applyNumberFormat="1" applyFont="1" applyBorder="1" applyAlignment="1" applyProtection="1">
      <alignment horizontal="center"/>
    </xf>
    <xf numFmtId="4" fontId="21" fillId="0" borderId="60" xfId="96" applyNumberFormat="1" applyFont="1" applyBorder="1" applyAlignment="1" applyProtection="1">
      <alignment horizontal="right" shrinkToFit="1"/>
    </xf>
    <xf numFmtId="165" fontId="13" fillId="0" borderId="67" xfId="64" applyNumberFormat="1" applyFont="1" applyBorder="1" applyAlignment="1" applyProtection="1">
      <alignment horizontal="right" shrinkToFit="1"/>
    </xf>
    <xf numFmtId="4" fontId="13" fillId="0" borderId="67" xfId="113" applyNumberFormat="1" applyFont="1" applyBorder="1" applyAlignment="1" applyProtection="1">
      <alignment horizontal="right" shrinkToFit="1"/>
    </xf>
    <xf numFmtId="49" fontId="13" fillId="0" borderId="23" xfId="95" applyNumberFormat="1" applyFont="1" applyBorder="1" applyProtection="1">
      <alignment horizontal="center" vertical="center"/>
    </xf>
    <xf numFmtId="4" fontId="13" fillId="0" borderId="23" xfId="96" applyNumberFormat="1" applyFont="1" applyBorder="1" applyAlignment="1" applyProtection="1">
      <alignment horizontal="right" shrinkToFit="1"/>
    </xf>
    <xf numFmtId="165" fontId="13" fillId="0" borderId="69" xfId="64" applyNumberFormat="1" applyFont="1" applyBorder="1" applyAlignment="1" applyProtection="1">
      <alignment horizontal="right" shrinkToFit="1"/>
    </xf>
    <xf numFmtId="4" fontId="13" fillId="0" borderId="60" xfId="96" applyNumberFormat="1" applyFont="1" applyBorder="1" applyAlignment="1" applyProtection="1">
      <alignment horizontal="right" shrinkToFit="1"/>
    </xf>
    <xf numFmtId="49" fontId="13" fillId="0" borderId="4" xfId="63" applyNumberFormat="1" applyFont="1" applyBorder="1" applyProtection="1">
      <alignment horizontal="center" vertical="center"/>
    </xf>
    <xf numFmtId="165" fontId="13" fillId="0" borderId="4" xfId="64" applyNumberFormat="1" applyFont="1" applyBorder="1" applyAlignment="1" applyProtection="1">
      <alignment horizontal="right" shrinkToFit="1"/>
    </xf>
    <xf numFmtId="4" fontId="13" fillId="0" borderId="11" xfId="106" applyNumberFormat="1" applyFont="1" applyBorder="1" applyAlignment="1" applyProtection="1">
      <alignment horizontal="right" shrinkToFit="1"/>
    </xf>
    <xf numFmtId="4" fontId="13" fillId="0" borderId="23" xfId="69" applyNumberFormat="1" applyFont="1" applyBorder="1" applyAlignment="1" applyProtection="1">
      <alignment horizontal="right" shrinkToFit="1"/>
    </xf>
    <xf numFmtId="49" fontId="13" fillId="0" borderId="53" xfId="63" applyNumberFormat="1" applyFont="1" applyBorder="1" applyProtection="1">
      <alignment horizontal="center" vertical="center"/>
    </xf>
    <xf numFmtId="4" fontId="13" fillId="0" borderId="53" xfId="106" applyNumberFormat="1" applyFont="1" applyBorder="1" applyAlignment="1" applyProtection="1">
      <alignment horizontal="right" shrinkToFit="1"/>
    </xf>
    <xf numFmtId="4" fontId="13" fillId="0" borderId="54" xfId="69" applyNumberFormat="1" applyFont="1" applyBorder="1" applyAlignment="1" applyProtection="1">
      <alignment horizontal="right" shrinkToFit="1"/>
    </xf>
    <xf numFmtId="4" fontId="21" fillId="0" borderId="55" xfId="96" applyNumberFormat="1" applyFont="1" applyBorder="1" applyAlignment="1" applyProtection="1">
      <alignment horizontal="right" shrinkToFit="1"/>
    </xf>
    <xf numFmtId="0" fontId="25" fillId="0" borderId="1" xfId="169" applyNumberFormat="1" applyFont="1" applyFill="1" applyBorder="1" applyAlignment="1" applyProtection="1">
      <alignment horizontal="right" wrapText="1"/>
    </xf>
    <xf numFmtId="0" fontId="27" fillId="0" borderId="1" xfId="170" applyNumberFormat="1" applyFont="1" applyBorder="1" applyAlignment="1" applyProtection="1">
      <alignment horizontal="center" vertical="center" wrapText="1"/>
    </xf>
    <xf numFmtId="0" fontId="28" fillId="0" borderId="1" xfId="17" applyNumberFormat="1" applyFont="1" applyAlignment="1" applyProtection="1">
      <alignment horizontal="center"/>
    </xf>
    <xf numFmtId="0" fontId="5" fillId="0" borderId="1" xfId="17" applyNumberFormat="1" applyAlignment="1" applyProtection="1">
      <alignment horizontal="center"/>
    </xf>
    <xf numFmtId="0" fontId="26" fillId="0" borderId="41" xfId="167" applyNumberFormat="1" applyFont="1" applyBorder="1" applyAlignment="1" applyProtection="1">
      <alignment horizontal="right"/>
    </xf>
    <xf numFmtId="0" fontId="21" fillId="0" borderId="42" xfId="28" applyNumberFormat="1" applyFont="1" applyBorder="1" applyAlignment="1" applyProtection="1">
      <alignment horizontal="center" vertical="center" wrapText="1"/>
    </xf>
    <xf numFmtId="0" fontId="21" fillId="0" borderId="47" xfId="28" applyFont="1" applyBorder="1" applyAlignment="1">
      <alignment horizontal="center" vertical="center" wrapText="1"/>
    </xf>
    <xf numFmtId="0" fontId="21" fillId="0" borderId="51" xfId="28" applyFont="1" applyBorder="1" applyAlignment="1">
      <alignment horizontal="center" vertical="center" wrapText="1"/>
    </xf>
    <xf numFmtId="0" fontId="21" fillId="0" borderId="43" xfId="28" applyNumberFormat="1" applyFont="1" applyBorder="1" applyAlignment="1" applyProtection="1">
      <alignment horizontal="center" vertical="center" wrapText="1"/>
    </xf>
    <xf numFmtId="0" fontId="21" fillId="0" borderId="48" xfId="28" applyFont="1" applyBorder="1" applyAlignment="1">
      <alignment horizontal="center" vertical="center" wrapText="1"/>
    </xf>
    <xf numFmtId="0" fontId="21" fillId="0" borderId="52" xfId="28" applyFont="1" applyBorder="1" applyAlignment="1">
      <alignment horizontal="center" vertical="center" wrapText="1"/>
    </xf>
    <xf numFmtId="49" fontId="21" fillId="0" borderId="44" xfId="27" applyNumberFormat="1" applyFont="1" applyBorder="1" applyAlignment="1" applyProtection="1">
      <alignment horizontal="center" vertical="center" wrapText="1"/>
    </xf>
    <xf numFmtId="49" fontId="21" fillId="0" borderId="11" xfId="27" applyFont="1" applyBorder="1" applyAlignment="1">
      <alignment horizontal="center" vertical="center" wrapText="1"/>
    </xf>
    <xf numFmtId="49" fontId="21" fillId="0" borderId="53" xfId="27" applyFont="1" applyBorder="1" applyAlignment="1">
      <alignment horizontal="center" vertical="center" wrapText="1"/>
    </xf>
    <xf numFmtId="49" fontId="21" fillId="0" borderId="45" xfId="27" applyNumberFormat="1" applyFont="1" applyBorder="1" applyAlignment="1" applyProtection="1">
      <alignment horizontal="center" vertical="center" wrapText="1"/>
    </xf>
    <xf numFmtId="49" fontId="21" fillId="0" borderId="49" xfId="27" applyNumberFormat="1" applyFont="1" applyBorder="1" applyAlignment="1" applyProtection="1">
      <alignment horizontal="center" vertical="center" wrapText="1"/>
    </xf>
    <xf numFmtId="49" fontId="21" fillId="0" borderId="54" xfId="27" applyNumberFormat="1" applyFont="1" applyBorder="1" applyAlignment="1" applyProtection="1">
      <alignment horizontal="center" vertical="center" wrapText="1"/>
    </xf>
    <xf numFmtId="49" fontId="21" fillId="0" borderId="46" xfId="27" applyFont="1" applyBorder="1" applyAlignment="1">
      <alignment horizontal="center" vertical="center" wrapText="1"/>
    </xf>
    <xf numFmtId="49" fontId="21" fillId="0" borderId="50" xfId="27" applyFont="1" applyBorder="1" applyAlignment="1">
      <alignment horizontal="center" vertical="center" wrapText="1"/>
    </xf>
    <xf numFmtId="49" fontId="21" fillId="0" borderId="55" xfId="27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0" fontId="21" fillId="0" borderId="42" xfId="50" applyNumberFormat="1" applyFont="1" applyBorder="1" applyAlignment="1" applyProtection="1">
      <alignment horizontal="center" vertical="center" wrapText="1"/>
    </xf>
    <xf numFmtId="0" fontId="21" fillId="0" borderId="47" xfId="50" applyFont="1" applyBorder="1" applyAlignment="1">
      <alignment horizontal="center" vertical="center" wrapText="1"/>
    </xf>
    <xf numFmtId="0" fontId="21" fillId="0" borderId="51" xfId="50" applyFont="1" applyBorder="1" applyAlignment="1">
      <alignment horizontal="center" vertical="center" wrapText="1"/>
    </xf>
    <xf numFmtId="49" fontId="21" fillId="0" borderId="44" xfId="52" applyNumberFormat="1" applyFont="1" applyBorder="1" applyAlignment="1" applyProtection="1">
      <alignment horizontal="center" vertical="center" wrapText="1"/>
    </xf>
    <xf numFmtId="49" fontId="21" fillId="0" borderId="11" xfId="52" applyFont="1" applyBorder="1" applyAlignment="1">
      <alignment horizontal="center" vertical="center" wrapText="1"/>
    </xf>
    <xf numFmtId="49" fontId="21" fillId="0" borderId="53" xfId="52" applyFont="1" applyBorder="1" applyAlignment="1">
      <alignment horizontal="center" vertical="center" wrapText="1"/>
    </xf>
    <xf numFmtId="49" fontId="21" fillId="0" borderId="45" xfId="52" applyNumberFormat="1" applyFont="1" applyBorder="1" applyAlignment="1" applyProtection="1">
      <alignment horizontal="center" vertical="center" wrapText="1"/>
    </xf>
    <xf numFmtId="49" fontId="21" fillId="0" borderId="49" xfId="52" applyNumberFormat="1" applyFont="1" applyBorder="1" applyAlignment="1" applyProtection="1">
      <alignment horizontal="center" vertical="center" wrapText="1"/>
    </xf>
    <xf numFmtId="49" fontId="21" fillId="0" borderId="54" xfId="52" applyNumberFormat="1" applyFont="1" applyBorder="1" applyAlignment="1" applyProtection="1">
      <alignment horizontal="center" vertical="center" wrapText="1"/>
    </xf>
    <xf numFmtId="49" fontId="21" fillId="0" borderId="46" xfId="52" applyFont="1" applyBorder="1" applyAlignment="1">
      <alignment horizontal="center" vertical="center" wrapText="1"/>
    </xf>
    <xf numFmtId="49" fontId="21" fillId="0" borderId="50" xfId="52" applyFont="1" applyBorder="1" applyAlignment="1">
      <alignment horizontal="center" vertical="center" wrapText="1"/>
    </xf>
    <xf numFmtId="49" fontId="21" fillId="0" borderId="55" xfId="52" applyFont="1" applyBorder="1" applyAlignment="1">
      <alignment horizontal="center" vertical="center" wrapText="1"/>
    </xf>
    <xf numFmtId="0" fontId="13" fillId="0" borderId="64" xfId="102" applyNumberFormat="1" applyFont="1" applyBorder="1" applyAlignment="1" applyProtection="1">
      <alignment horizontal="left" vertical="top" wrapText="1"/>
    </xf>
    <xf numFmtId="0" fontId="13" fillId="0" borderId="36" xfId="102" applyFont="1" applyBorder="1" applyAlignment="1">
      <alignment horizontal="left" vertical="top" wrapText="1"/>
    </xf>
    <xf numFmtId="0" fontId="13" fillId="0" borderId="65" xfId="102" applyNumberFormat="1" applyFont="1" applyBorder="1" applyAlignment="1" applyProtection="1">
      <alignment horizontal="left" vertical="top" wrapText="1"/>
    </xf>
    <xf numFmtId="0" fontId="13" fillId="0" borderId="88" xfId="102" applyFont="1" applyBorder="1" applyAlignment="1">
      <alignment horizontal="left" vertical="top" wrapText="1"/>
    </xf>
    <xf numFmtId="0" fontId="21" fillId="0" borderId="43" xfId="87" applyNumberFormat="1" applyFont="1" applyBorder="1" applyAlignment="1" applyProtection="1">
      <alignment horizontal="center" vertical="center" wrapText="1"/>
    </xf>
    <xf numFmtId="0" fontId="21" fillId="0" borderId="81" xfId="87" applyFont="1" applyBorder="1" applyAlignment="1">
      <alignment horizontal="center" vertical="center" wrapText="1"/>
    </xf>
    <xf numFmtId="0" fontId="21" fillId="0" borderId="48" xfId="87" applyFont="1" applyBorder="1" applyAlignment="1">
      <alignment horizontal="center" vertical="center" wrapText="1"/>
    </xf>
    <xf numFmtId="0" fontId="21" fillId="0" borderId="27" xfId="87" applyFont="1" applyBorder="1" applyAlignment="1">
      <alignment horizontal="center" vertical="center" wrapText="1"/>
    </xf>
    <xf numFmtId="0" fontId="21" fillId="0" borderId="52" xfId="87" applyFont="1" applyBorder="1" applyAlignment="1">
      <alignment horizontal="center" vertical="center" wrapText="1"/>
    </xf>
    <xf numFmtId="0" fontId="21" fillId="0" borderId="82" xfId="87" applyFont="1" applyBorder="1" applyAlignment="1">
      <alignment horizontal="center" vertical="center" wrapText="1"/>
    </xf>
    <xf numFmtId="0" fontId="21" fillId="0" borderId="43" xfId="84" applyNumberFormat="1" applyFont="1" applyBorder="1" applyAlignment="1" applyProtection="1">
      <alignment horizontal="center" vertical="center" wrapText="1"/>
    </xf>
    <xf numFmtId="0" fontId="21" fillId="0" borderId="48" xfId="84" applyFont="1" applyBorder="1" applyAlignment="1">
      <alignment horizontal="center" vertical="center" wrapText="1"/>
    </xf>
    <xf numFmtId="0" fontId="21" fillId="0" borderId="52" xfId="84" applyFont="1" applyBorder="1" applyAlignment="1">
      <alignment horizontal="center" vertical="center" wrapText="1"/>
    </xf>
    <xf numFmtId="0" fontId="21" fillId="0" borderId="44" xfId="84" applyNumberFormat="1" applyFont="1" applyBorder="1" applyAlignment="1" applyProtection="1">
      <alignment horizontal="center" vertical="center" wrapText="1"/>
    </xf>
    <xf numFmtId="0" fontId="21" fillId="0" borderId="11" xfId="84" applyFont="1" applyBorder="1" applyAlignment="1">
      <alignment horizontal="center" vertical="center" wrapText="1"/>
    </xf>
    <xf numFmtId="0" fontId="21" fillId="0" borderId="53" xfId="84" applyFont="1" applyBorder="1" applyAlignment="1">
      <alignment horizontal="center" vertical="center" wrapText="1"/>
    </xf>
    <xf numFmtId="0" fontId="21" fillId="0" borderId="57" xfId="91" applyNumberFormat="1" applyFont="1" applyBorder="1" applyAlignment="1" applyProtection="1">
      <alignment horizontal="center"/>
    </xf>
    <xf numFmtId="0" fontId="21" fillId="0" borderId="83" xfId="91" applyFont="1" applyBorder="1" applyAlignment="1">
      <alignment horizontal="center"/>
    </xf>
    <xf numFmtId="0" fontId="13" fillId="0" borderId="61" xfId="93" applyNumberFormat="1" applyFont="1" applyBorder="1" applyAlignment="1" applyProtection="1">
      <alignment horizontal="left" vertical="top" wrapText="1"/>
    </xf>
    <xf numFmtId="0" fontId="13" fillId="0" borderId="35" xfId="93" applyFont="1" applyBorder="1" applyAlignment="1">
      <alignment horizontal="left" vertical="top" wrapText="1"/>
    </xf>
    <xf numFmtId="0" fontId="13" fillId="0" borderId="86" xfId="98" applyNumberFormat="1" applyFont="1" applyBorder="1" applyAlignment="1" applyProtection="1">
      <alignment horizontal="left" vertical="top" wrapText="1"/>
    </xf>
    <xf numFmtId="0" fontId="13" fillId="0" borderId="80" xfId="98" applyFont="1" applyBorder="1" applyAlignment="1">
      <alignment horizontal="left" vertical="top" wrapText="1"/>
    </xf>
    <xf numFmtId="0" fontId="13" fillId="0" borderId="64" xfId="101" applyNumberFormat="1" applyFont="1" applyBorder="1" applyAlignment="1" applyProtection="1">
      <alignment horizontal="left" vertical="top" wrapText="1"/>
    </xf>
    <xf numFmtId="0" fontId="13" fillId="0" borderId="36" xfId="101" applyFont="1" applyBorder="1" applyAlignment="1">
      <alignment horizontal="left" vertical="top" wrapText="1"/>
    </xf>
    <xf numFmtId="0" fontId="21" fillId="0" borderId="45" xfId="84" applyNumberFormat="1" applyFont="1" applyBorder="1" applyAlignment="1" applyProtection="1">
      <alignment horizontal="center" vertical="center" wrapText="1"/>
    </xf>
    <xf numFmtId="0" fontId="21" fillId="0" borderId="49" xfId="84" applyNumberFormat="1" applyFont="1" applyBorder="1" applyAlignment="1" applyProtection="1">
      <alignment horizontal="center" vertical="center" wrapText="1"/>
    </xf>
    <xf numFmtId="0" fontId="21" fillId="0" borderId="54" xfId="84" applyNumberFormat="1" applyFont="1" applyBorder="1" applyAlignment="1" applyProtection="1">
      <alignment horizontal="center" vertical="center" wrapText="1"/>
    </xf>
    <xf numFmtId="0" fontId="21" fillId="0" borderId="46" xfId="99" applyFont="1" applyBorder="1" applyAlignment="1">
      <alignment horizontal="center" vertical="center" wrapText="1"/>
    </xf>
    <xf numFmtId="0" fontId="21" fillId="0" borderId="50" xfId="99" applyFont="1" applyBorder="1" applyAlignment="1">
      <alignment horizontal="center" vertical="center" wrapText="1"/>
    </xf>
    <xf numFmtId="0" fontId="21" fillId="0" borderId="55" xfId="99" applyFont="1" applyBorder="1" applyAlignment="1">
      <alignment horizontal="center" vertical="center" wrapText="1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  <xf numFmtId="0" fontId="13" fillId="0" borderId="87" xfId="103" applyNumberFormat="1" applyFont="1" applyBorder="1" applyAlignment="1" applyProtection="1">
      <alignment horizontal="left" vertical="top" wrapText="1"/>
    </xf>
    <xf numFmtId="0" fontId="13" fillId="0" borderId="37" xfId="103" applyFont="1" applyBorder="1" applyAlignment="1">
      <alignment horizontal="left" vertical="top" wrapText="1"/>
    </xf>
    <xf numFmtId="0" fontId="21" fillId="0" borderId="62" xfId="109" applyNumberFormat="1" applyFont="1" applyBorder="1" applyAlignment="1" applyProtection="1">
      <alignment vertical="top" wrapText="1"/>
    </xf>
    <xf numFmtId="0" fontId="21" fillId="0" borderId="38" xfId="109" applyFont="1" applyBorder="1" applyAlignment="1">
      <alignment vertical="top" wrapText="1"/>
    </xf>
    <xf numFmtId="0" fontId="13" fillId="0" borderId="62" xfId="104" applyNumberFormat="1" applyFont="1" applyBorder="1" applyAlignment="1" applyProtection="1">
      <alignment horizontal="left" vertical="top" wrapText="1"/>
    </xf>
    <xf numFmtId="0" fontId="13" fillId="0" borderId="38" xfId="104" applyFont="1" applyBorder="1" applyAlignment="1">
      <alignment horizontal="left" vertical="top" wrapText="1"/>
    </xf>
  </cellXfs>
  <cellStyles count="171">
    <cellStyle name="br" xfId="159"/>
    <cellStyle name="col" xfId="158"/>
    <cellStyle name="st165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101"/>
    <cellStyle name="xl109" xfId="102"/>
    <cellStyle name="xl110" xfId="83"/>
    <cellStyle name="xl111" xfId="88"/>
    <cellStyle name="xl112" xfId="92"/>
    <cellStyle name="xl113" xfId="94"/>
    <cellStyle name="xl114" xfId="84"/>
    <cellStyle name="xl115" xfId="89"/>
    <cellStyle name="xl116" xfId="95"/>
    <cellStyle name="xl117" xfId="85"/>
    <cellStyle name="xl118" xfId="96"/>
    <cellStyle name="xl119" xfId="86"/>
    <cellStyle name="xl120" xfId="81"/>
    <cellStyle name="xl121" xfId="90"/>
    <cellStyle name="xl122" xfId="99"/>
    <cellStyle name="xl123" xfId="97"/>
    <cellStyle name="xl124" xfId="100"/>
    <cellStyle name="xl125" xfId="103"/>
    <cellStyle name="xl126" xfId="104"/>
    <cellStyle name="xl127" xfId="105"/>
    <cellStyle name="xl128" xfId="164"/>
    <cellStyle name="xl129" xfId="106"/>
    <cellStyle name="xl130" xfId="107"/>
    <cellStyle name="xl131" xfId="108"/>
    <cellStyle name="xl132" xfId="109"/>
    <cellStyle name="xl133" xfId="110"/>
    <cellStyle name="xl134" xfId="130"/>
    <cellStyle name="xl135" xfId="132"/>
    <cellStyle name="xl136" xfId="139"/>
    <cellStyle name="xl137" xfId="143"/>
    <cellStyle name="xl138" xfId="146"/>
    <cellStyle name="xl139" xfId="148"/>
    <cellStyle name="xl140" xfId="150"/>
    <cellStyle name="xl141" xfId="144"/>
    <cellStyle name="xl142" xfId="165"/>
    <cellStyle name="xl143" xfId="140"/>
    <cellStyle name="xl144" xfId="147"/>
    <cellStyle name="xl145" xfId="133"/>
    <cellStyle name="xl146" xfId="111"/>
    <cellStyle name="xl147" xfId="115"/>
    <cellStyle name="xl148" xfId="119"/>
    <cellStyle name="xl149" xfId="123"/>
    <cellStyle name="xl150" xfId="131"/>
    <cellStyle name="xl151" xfId="134"/>
    <cellStyle name="xl152" xfId="137"/>
    <cellStyle name="xl153" xfId="152"/>
    <cellStyle name="xl154" xfId="156"/>
    <cellStyle name="xl155" xfId="112"/>
    <cellStyle name="xl156" xfId="116"/>
    <cellStyle name="xl157" xfId="120"/>
    <cellStyle name="xl158" xfId="153"/>
    <cellStyle name="xl159" xfId="166"/>
    <cellStyle name="xl160" xfId="154"/>
    <cellStyle name="xl161" xfId="117"/>
    <cellStyle name="xl162" xfId="121"/>
    <cellStyle name="xl163" xfId="124"/>
    <cellStyle name="xl164" xfId="127"/>
    <cellStyle name="xl165" xfId="135"/>
    <cellStyle name="xl166" xfId="141"/>
    <cellStyle name="xl167" xfId="149"/>
    <cellStyle name="xl168" xfId="151"/>
    <cellStyle name="xl169" xfId="145"/>
    <cellStyle name="xl170" xfId="138"/>
    <cellStyle name="xl171" xfId="113"/>
    <cellStyle name="xl172" xfId="142"/>
    <cellStyle name="xl173" xfId="125"/>
    <cellStyle name="xl174" xfId="128"/>
    <cellStyle name="xl175" xfId="136"/>
    <cellStyle name="xl176" xfId="114"/>
    <cellStyle name="xl177" xfId="118"/>
    <cellStyle name="xl178" xfId="122"/>
    <cellStyle name="xl179" xfId="126"/>
    <cellStyle name="xl180" xfId="129"/>
    <cellStyle name="xl21" xfId="162"/>
    <cellStyle name="xl22" xfId="1"/>
    <cellStyle name="xl22 2" xfId="170"/>
    <cellStyle name="xl23" xfId="10"/>
    <cellStyle name="xl24" xfId="13"/>
    <cellStyle name="xl25" xfId="17"/>
    <cellStyle name="xl26" xfId="26"/>
    <cellStyle name="xl27" xfId="28"/>
    <cellStyle name="xl28" xfId="31"/>
    <cellStyle name="xl29" xfId="36"/>
    <cellStyle name="xl30" xfId="42"/>
    <cellStyle name="xl31" xfId="4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5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2"/>
    <cellStyle name="xl47 2" xfId="167"/>
    <cellStyle name="xl48" xfId="7"/>
    <cellStyle name="xl49" xfId="22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view="pageBreakPreview" zoomScaleNormal="100" zoomScaleSheetLayoutView="100" workbookViewId="0">
      <selection activeCell="A7" sqref="A7:E7"/>
    </sheetView>
  </sheetViews>
  <sheetFormatPr defaultRowHeight="15" x14ac:dyDescent="0.25"/>
  <cols>
    <col min="1" max="1" width="81.28515625" style="1" customWidth="1"/>
    <col min="2" max="2" width="21.85546875" style="1" customWidth="1"/>
    <col min="3" max="3" width="12.7109375" style="1" customWidth="1"/>
    <col min="4" max="4" width="11.85546875" style="1" customWidth="1"/>
    <col min="5" max="5" width="12.5703125" style="1" customWidth="1"/>
    <col min="6" max="6" width="9.140625" style="1" customWidth="1"/>
    <col min="7" max="16384" width="9.140625" style="1"/>
  </cols>
  <sheetData>
    <row r="1" spans="1:6" ht="15" customHeight="1" x14ac:dyDescent="0.25">
      <c r="A1" s="12"/>
      <c r="B1" s="13"/>
      <c r="C1" s="88" t="s">
        <v>283</v>
      </c>
      <c r="D1" s="88"/>
      <c r="E1" s="88"/>
      <c r="F1" s="2"/>
    </row>
    <row r="2" spans="1:6" ht="14.25" customHeight="1" x14ac:dyDescent="0.25">
      <c r="A2" s="13"/>
      <c r="B2" s="13"/>
      <c r="C2" s="88" t="s">
        <v>284</v>
      </c>
      <c r="D2" s="88"/>
      <c r="E2" s="88"/>
      <c r="F2" s="2"/>
    </row>
    <row r="3" spans="1:6" ht="12" customHeight="1" x14ac:dyDescent="0.25">
      <c r="A3" s="13"/>
      <c r="B3" s="88" t="s">
        <v>285</v>
      </c>
      <c r="C3" s="108"/>
      <c r="D3" s="108"/>
      <c r="E3" s="108"/>
      <c r="F3" s="2"/>
    </row>
    <row r="4" spans="1:6" ht="12" customHeight="1" x14ac:dyDescent="0.25">
      <c r="A4" s="13"/>
      <c r="B4" s="88" t="s">
        <v>286</v>
      </c>
      <c r="C4" s="88"/>
      <c r="D4" s="88"/>
      <c r="E4" s="88"/>
      <c r="F4" s="2"/>
    </row>
    <row r="5" spans="1:6" ht="12.75" customHeight="1" x14ac:dyDescent="0.25">
      <c r="A5" s="13"/>
      <c r="B5" s="14"/>
      <c r="C5" s="88" t="s">
        <v>287</v>
      </c>
      <c r="D5" s="109"/>
      <c r="E5" s="109"/>
      <c r="F5" s="2"/>
    </row>
    <row r="6" spans="1:6" ht="12.75" customHeight="1" x14ac:dyDescent="0.25">
      <c r="A6" s="13"/>
      <c r="B6" s="88" t="s">
        <v>295</v>
      </c>
      <c r="C6" s="88"/>
      <c r="D6" s="88"/>
      <c r="E6" s="88"/>
      <c r="F6" s="2"/>
    </row>
    <row r="7" spans="1:6" ht="40.5" customHeight="1" x14ac:dyDescent="0.25">
      <c r="A7" s="89" t="s">
        <v>292</v>
      </c>
      <c r="B7" s="89"/>
      <c r="C7" s="89"/>
      <c r="D7" s="89"/>
      <c r="E7" s="89"/>
      <c r="F7" s="2"/>
    </row>
    <row r="8" spans="1:6" ht="15.75" customHeight="1" x14ac:dyDescent="0.25">
      <c r="A8" s="90" t="s">
        <v>0</v>
      </c>
      <c r="B8" s="91"/>
      <c r="C8" s="91"/>
      <c r="D8" s="91"/>
      <c r="E8" s="91"/>
      <c r="F8" s="2"/>
    </row>
    <row r="9" spans="1:6" ht="13.5" customHeight="1" thickBot="1" x14ac:dyDescent="0.3">
      <c r="A9" s="15"/>
      <c r="B9" s="15"/>
      <c r="C9" s="3"/>
      <c r="D9" s="92" t="s">
        <v>288</v>
      </c>
      <c r="E9" s="92"/>
      <c r="F9" s="2"/>
    </row>
    <row r="10" spans="1:6" ht="9.75" customHeight="1" x14ac:dyDescent="0.25">
      <c r="A10" s="93" t="s">
        <v>1</v>
      </c>
      <c r="B10" s="96" t="s">
        <v>2</v>
      </c>
      <c r="C10" s="99" t="s">
        <v>289</v>
      </c>
      <c r="D10" s="102" t="s">
        <v>3</v>
      </c>
      <c r="E10" s="105" t="s">
        <v>290</v>
      </c>
      <c r="F10" s="2"/>
    </row>
    <row r="11" spans="1:6" ht="12.75" customHeight="1" x14ac:dyDescent="0.25">
      <c r="A11" s="94"/>
      <c r="B11" s="97"/>
      <c r="C11" s="100"/>
      <c r="D11" s="103"/>
      <c r="E11" s="106"/>
      <c r="F11" s="2"/>
    </row>
    <row r="12" spans="1:6" ht="15.2" customHeight="1" x14ac:dyDescent="0.25">
      <c r="A12" s="94"/>
      <c r="B12" s="97"/>
      <c r="C12" s="100"/>
      <c r="D12" s="103"/>
      <c r="E12" s="106"/>
      <c r="F12" s="2"/>
    </row>
    <row r="13" spans="1:6" ht="3" customHeight="1" thickBot="1" x14ac:dyDescent="0.3">
      <c r="A13" s="94"/>
      <c r="B13" s="97"/>
      <c r="C13" s="100"/>
      <c r="D13" s="103"/>
      <c r="E13" s="106"/>
      <c r="F13" s="2"/>
    </row>
    <row r="14" spans="1:6" ht="13.5" hidden="1" customHeight="1" thickBot="1" x14ac:dyDescent="0.3">
      <c r="A14" s="95"/>
      <c r="B14" s="98"/>
      <c r="C14" s="101"/>
      <c r="D14" s="104"/>
      <c r="E14" s="107"/>
      <c r="F14" s="2"/>
    </row>
    <row r="15" spans="1:6" ht="13.5" customHeight="1" thickBot="1" x14ac:dyDescent="0.3">
      <c r="A15" s="16">
        <v>1</v>
      </c>
      <c r="B15" s="17">
        <v>2</v>
      </c>
      <c r="C15" s="18" t="s">
        <v>291</v>
      </c>
      <c r="D15" s="18" t="s">
        <v>4</v>
      </c>
      <c r="E15" s="19" t="s">
        <v>5</v>
      </c>
      <c r="F15" s="2"/>
    </row>
    <row r="16" spans="1:6" ht="12.95" customHeight="1" x14ac:dyDescent="0.25">
      <c r="A16" s="21" t="s">
        <v>6</v>
      </c>
      <c r="B16" s="22" t="s">
        <v>7</v>
      </c>
      <c r="C16" s="23">
        <v>6121453.7599999998</v>
      </c>
      <c r="D16" s="23">
        <v>1508497.83</v>
      </c>
      <c r="E16" s="20">
        <f>D16/C16*100</f>
        <v>24.642803640160146</v>
      </c>
      <c r="F16" s="2"/>
    </row>
    <row r="17" spans="1:6" ht="12.75" customHeight="1" x14ac:dyDescent="0.25">
      <c r="A17" s="24" t="s">
        <v>9</v>
      </c>
      <c r="B17" s="25"/>
      <c r="C17" s="26"/>
      <c r="D17" s="27"/>
      <c r="E17" s="28"/>
      <c r="F17" s="2"/>
    </row>
    <row r="18" spans="1:6" x14ac:dyDescent="0.25">
      <c r="A18" s="29" t="s">
        <v>10</v>
      </c>
      <c r="B18" s="30" t="s">
        <v>11</v>
      </c>
      <c r="C18" s="31">
        <v>1532900</v>
      </c>
      <c r="D18" s="31">
        <v>213808.96</v>
      </c>
      <c r="E18" s="20">
        <f t="shared" ref="E18:E54" si="0">D18/C18*100</f>
        <v>13.948004436036271</v>
      </c>
      <c r="F18" s="2"/>
    </row>
    <row r="19" spans="1:6" x14ac:dyDescent="0.25">
      <c r="A19" s="29" t="s">
        <v>12</v>
      </c>
      <c r="B19" s="30" t="s">
        <v>13</v>
      </c>
      <c r="C19" s="31">
        <v>163000</v>
      </c>
      <c r="D19" s="31">
        <v>34246.6</v>
      </c>
      <c r="E19" s="20">
        <f t="shared" si="0"/>
        <v>21.010184049079754</v>
      </c>
      <c r="F19" s="2"/>
    </row>
    <row r="20" spans="1:6" x14ac:dyDescent="0.25">
      <c r="A20" s="29" t="s">
        <v>14</v>
      </c>
      <c r="B20" s="30" t="s">
        <v>15</v>
      </c>
      <c r="C20" s="31">
        <v>163000</v>
      </c>
      <c r="D20" s="31">
        <v>34246.6</v>
      </c>
      <c r="E20" s="20">
        <f t="shared" si="0"/>
        <v>21.010184049079754</v>
      </c>
      <c r="F20" s="2"/>
    </row>
    <row r="21" spans="1:6" ht="132" x14ac:dyDescent="0.25">
      <c r="A21" s="29" t="s">
        <v>16</v>
      </c>
      <c r="B21" s="30" t="s">
        <v>17</v>
      </c>
      <c r="C21" s="31">
        <v>128000</v>
      </c>
      <c r="D21" s="31">
        <v>34245.980000000003</v>
      </c>
      <c r="E21" s="20">
        <f t="shared" si="0"/>
        <v>26.754671875000003</v>
      </c>
      <c r="F21" s="2"/>
    </row>
    <row r="22" spans="1:6" ht="60" x14ac:dyDescent="0.25">
      <c r="A22" s="29" t="s">
        <v>18</v>
      </c>
      <c r="B22" s="30" t="s">
        <v>19</v>
      </c>
      <c r="C22" s="31">
        <v>128000</v>
      </c>
      <c r="D22" s="31">
        <v>34245.980000000003</v>
      </c>
      <c r="E22" s="20">
        <f t="shared" si="0"/>
        <v>26.754671875000003</v>
      </c>
      <c r="F22" s="2"/>
    </row>
    <row r="23" spans="1:6" ht="72" x14ac:dyDescent="0.25">
      <c r="A23" s="29" t="s">
        <v>20</v>
      </c>
      <c r="B23" s="30" t="s">
        <v>21</v>
      </c>
      <c r="C23" s="31">
        <v>35000</v>
      </c>
      <c r="D23" s="31">
        <v>0.62</v>
      </c>
      <c r="E23" s="20">
        <f t="shared" si="0"/>
        <v>1.7714285714285714E-3</v>
      </c>
      <c r="F23" s="2"/>
    </row>
    <row r="24" spans="1:6" ht="36" x14ac:dyDescent="0.25">
      <c r="A24" s="29" t="s">
        <v>22</v>
      </c>
      <c r="B24" s="30" t="s">
        <v>23</v>
      </c>
      <c r="C24" s="31">
        <v>35000</v>
      </c>
      <c r="D24" s="31">
        <v>0.62</v>
      </c>
      <c r="E24" s="20">
        <f t="shared" si="0"/>
        <v>1.7714285714285714E-3</v>
      </c>
      <c r="F24" s="2"/>
    </row>
    <row r="25" spans="1:6" x14ac:dyDescent="0.25">
      <c r="A25" s="29" t="s">
        <v>24</v>
      </c>
      <c r="B25" s="30" t="s">
        <v>25</v>
      </c>
      <c r="C25" s="31">
        <v>46000</v>
      </c>
      <c r="D25" s="31">
        <v>1424.4</v>
      </c>
      <c r="E25" s="20">
        <f t="shared" si="0"/>
        <v>3.0965217391304352</v>
      </c>
      <c r="F25" s="2"/>
    </row>
    <row r="26" spans="1:6" x14ac:dyDescent="0.25">
      <c r="A26" s="29" t="s">
        <v>26</v>
      </c>
      <c r="B26" s="30" t="s">
        <v>27</v>
      </c>
      <c r="C26" s="31">
        <v>46000</v>
      </c>
      <c r="D26" s="31">
        <v>1424.4</v>
      </c>
      <c r="E26" s="20">
        <f t="shared" si="0"/>
        <v>3.0965217391304352</v>
      </c>
      <c r="F26" s="2"/>
    </row>
    <row r="27" spans="1:6" x14ac:dyDescent="0.25">
      <c r="A27" s="29" t="s">
        <v>26</v>
      </c>
      <c r="B27" s="30" t="s">
        <v>28</v>
      </c>
      <c r="C27" s="31">
        <v>46000</v>
      </c>
      <c r="D27" s="31">
        <v>1424.4</v>
      </c>
      <c r="E27" s="20">
        <f t="shared" si="0"/>
        <v>3.0965217391304352</v>
      </c>
      <c r="F27" s="2"/>
    </row>
    <row r="28" spans="1:6" ht="24" x14ac:dyDescent="0.25">
      <c r="A28" s="29" t="s">
        <v>29</v>
      </c>
      <c r="B28" s="30" t="s">
        <v>30</v>
      </c>
      <c r="C28" s="31">
        <v>46000</v>
      </c>
      <c r="D28" s="31">
        <v>1424.4</v>
      </c>
      <c r="E28" s="20">
        <f t="shared" si="0"/>
        <v>3.0965217391304352</v>
      </c>
      <c r="F28" s="2"/>
    </row>
    <row r="29" spans="1:6" x14ac:dyDescent="0.25">
      <c r="A29" s="29" t="s">
        <v>31</v>
      </c>
      <c r="B29" s="30" t="s">
        <v>32</v>
      </c>
      <c r="C29" s="31">
        <v>1323900</v>
      </c>
      <c r="D29" s="31">
        <v>178137.96</v>
      </c>
      <c r="E29" s="20">
        <f t="shared" si="0"/>
        <v>13.455544980738726</v>
      </c>
      <c r="F29" s="2"/>
    </row>
    <row r="30" spans="1:6" x14ac:dyDescent="0.25">
      <c r="A30" s="29" t="s">
        <v>33</v>
      </c>
      <c r="B30" s="30" t="s">
        <v>34</v>
      </c>
      <c r="C30" s="31">
        <v>251800</v>
      </c>
      <c r="D30" s="31">
        <v>18436.2</v>
      </c>
      <c r="E30" s="20">
        <f t="shared" si="0"/>
        <v>7.3217633042096901</v>
      </c>
      <c r="F30" s="2"/>
    </row>
    <row r="31" spans="1:6" ht="24" x14ac:dyDescent="0.25">
      <c r="A31" s="29" t="s">
        <v>35</v>
      </c>
      <c r="B31" s="30" t="s">
        <v>36</v>
      </c>
      <c r="C31" s="31">
        <v>251800</v>
      </c>
      <c r="D31" s="31">
        <v>18436.2</v>
      </c>
      <c r="E31" s="20">
        <f t="shared" si="0"/>
        <v>7.3217633042096901</v>
      </c>
      <c r="F31" s="2"/>
    </row>
    <row r="32" spans="1:6" ht="48" x14ac:dyDescent="0.25">
      <c r="A32" s="29" t="s">
        <v>37</v>
      </c>
      <c r="B32" s="30" t="s">
        <v>38</v>
      </c>
      <c r="C32" s="31">
        <v>251800</v>
      </c>
      <c r="D32" s="31">
        <v>18436.2</v>
      </c>
      <c r="E32" s="20">
        <f t="shared" si="0"/>
        <v>7.3217633042096901</v>
      </c>
      <c r="F32" s="2"/>
    </row>
    <row r="33" spans="1:6" x14ac:dyDescent="0.25">
      <c r="A33" s="29" t="s">
        <v>39</v>
      </c>
      <c r="B33" s="30" t="s">
        <v>40</v>
      </c>
      <c r="C33" s="31">
        <v>1072100</v>
      </c>
      <c r="D33" s="31">
        <v>159701.76000000001</v>
      </c>
      <c r="E33" s="20">
        <f t="shared" si="0"/>
        <v>14.896162671392595</v>
      </c>
      <c r="F33" s="2"/>
    </row>
    <row r="34" spans="1:6" x14ac:dyDescent="0.25">
      <c r="A34" s="29" t="s">
        <v>41</v>
      </c>
      <c r="B34" s="30" t="s">
        <v>42</v>
      </c>
      <c r="C34" s="31">
        <v>571700</v>
      </c>
      <c r="D34" s="31">
        <v>143744</v>
      </c>
      <c r="E34" s="20">
        <f t="shared" si="0"/>
        <v>25.14325695294735</v>
      </c>
      <c r="F34" s="2"/>
    </row>
    <row r="35" spans="1:6" ht="24" x14ac:dyDescent="0.25">
      <c r="A35" s="29" t="s">
        <v>43</v>
      </c>
      <c r="B35" s="30" t="s">
        <v>44</v>
      </c>
      <c r="C35" s="31">
        <v>571700</v>
      </c>
      <c r="D35" s="31">
        <v>143744</v>
      </c>
      <c r="E35" s="20">
        <f t="shared" si="0"/>
        <v>25.14325695294735</v>
      </c>
      <c r="F35" s="2"/>
    </row>
    <row r="36" spans="1:6" ht="36" x14ac:dyDescent="0.25">
      <c r="A36" s="29" t="s">
        <v>45</v>
      </c>
      <c r="B36" s="30" t="s">
        <v>46</v>
      </c>
      <c r="C36" s="31">
        <v>571700</v>
      </c>
      <c r="D36" s="31">
        <v>143744</v>
      </c>
      <c r="E36" s="20">
        <f t="shared" si="0"/>
        <v>25.14325695294735</v>
      </c>
      <c r="F36" s="2"/>
    </row>
    <row r="37" spans="1:6" x14ac:dyDescent="0.25">
      <c r="A37" s="29" t="s">
        <v>47</v>
      </c>
      <c r="B37" s="30" t="s">
        <v>48</v>
      </c>
      <c r="C37" s="31">
        <v>500400</v>
      </c>
      <c r="D37" s="31">
        <v>15957.76</v>
      </c>
      <c r="E37" s="20">
        <f t="shared" si="0"/>
        <v>3.1890007993605121</v>
      </c>
      <c r="F37" s="2"/>
    </row>
    <row r="38" spans="1:6" ht="24" x14ac:dyDescent="0.25">
      <c r="A38" s="29" t="s">
        <v>49</v>
      </c>
      <c r="B38" s="30" t="s">
        <v>50</v>
      </c>
      <c r="C38" s="31">
        <v>500400</v>
      </c>
      <c r="D38" s="31">
        <v>15957.76</v>
      </c>
      <c r="E38" s="20">
        <f t="shared" si="0"/>
        <v>3.1890007993605121</v>
      </c>
      <c r="F38" s="2"/>
    </row>
    <row r="39" spans="1:6" ht="36" x14ac:dyDescent="0.25">
      <c r="A39" s="29" t="s">
        <v>51</v>
      </c>
      <c r="B39" s="30" t="s">
        <v>52</v>
      </c>
      <c r="C39" s="31">
        <v>500400</v>
      </c>
      <c r="D39" s="31">
        <v>15957.76</v>
      </c>
      <c r="E39" s="20">
        <f t="shared" si="0"/>
        <v>3.1890007993605121</v>
      </c>
      <c r="F39" s="2"/>
    </row>
    <row r="40" spans="1:6" x14ac:dyDescent="0.25">
      <c r="A40" s="29" t="s">
        <v>10</v>
      </c>
      <c r="B40" s="30" t="s">
        <v>53</v>
      </c>
      <c r="C40" s="31">
        <v>182500</v>
      </c>
      <c r="D40" s="31">
        <v>47333.5</v>
      </c>
      <c r="E40" s="20">
        <f t="shared" si="0"/>
        <v>25.936164383561643</v>
      </c>
      <c r="F40" s="2"/>
    </row>
    <row r="41" spans="1:6" ht="24" x14ac:dyDescent="0.25">
      <c r="A41" s="29" t="s">
        <v>54</v>
      </c>
      <c r="B41" s="30" t="s">
        <v>55</v>
      </c>
      <c r="C41" s="31">
        <v>182500</v>
      </c>
      <c r="D41" s="31">
        <v>47333.5</v>
      </c>
      <c r="E41" s="20">
        <f t="shared" si="0"/>
        <v>25.936164383561643</v>
      </c>
      <c r="F41" s="2"/>
    </row>
    <row r="42" spans="1:6" ht="48" x14ac:dyDescent="0.25">
      <c r="A42" s="29" t="s">
        <v>56</v>
      </c>
      <c r="B42" s="30" t="s">
        <v>57</v>
      </c>
      <c r="C42" s="31">
        <v>21700</v>
      </c>
      <c r="D42" s="31">
        <v>2736</v>
      </c>
      <c r="E42" s="20">
        <f t="shared" si="0"/>
        <v>12.608294930875577</v>
      </c>
      <c r="F42" s="2"/>
    </row>
    <row r="43" spans="1:6" ht="48" x14ac:dyDescent="0.25">
      <c r="A43" s="29" t="s">
        <v>58</v>
      </c>
      <c r="B43" s="30" t="s">
        <v>59</v>
      </c>
      <c r="C43" s="31">
        <v>21700</v>
      </c>
      <c r="D43" s="31">
        <v>2736</v>
      </c>
      <c r="E43" s="20">
        <f t="shared" si="0"/>
        <v>12.608294930875577</v>
      </c>
      <c r="F43" s="2"/>
    </row>
    <row r="44" spans="1:6" ht="36" x14ac:dyDescent="0.25">
      <c r="A44" s="29" t="s">
        <v>60</v>
      </c>
      <c r="B44" s="30" t="s">
        <v>61</v>
      </c>
      <c r="C44" s="31">
        <v>21700</v>
      </c>
      <c r="D44" s="31">
        <v>2736</v>
      </c>
      <c r="E44" s="20">
        <f t="shared" si="0"/>
        <v>12.608294930875577</v>
      </c>
      <c r="F44" s="2"/>
    </row>
    <row r="45" spans="1:6" ht="48" x14ac:dyDescent="0.25">
      <c r="A45" s="29" t="s">
        <v>62</v>
      </c>
      <c r="B45" s="30" t="s">
        <v>63</v>
      </c>
      <c r="C45" s="31">
        <v>160800</v>
      </c>
      <c r="D45" s="31">
        <v>44597.5</v>
      </c>
      <c r="E45" s="20">
        <f t="shared" si="0"/>
        <v>27.734763681592039</v>
      </c>
      <c r="F45" s="2"/>
    </row>
    <row r="46" spans="1:6" ht="48" x14ac:dyDescent="0.25">
      <c r="A46" s="29" t="s">
        <v>64</v>
      </c>
      <c r="B46" s="30" t="s">
        <v>65</v>
      </c>
      <c r="C46" s="31">
        <v>160800</v>
      </c>
      <c r="D46" s="31">
        <v>44597.5</v>
      </c>
      <c r="E46" s="20">
        <f t="shared" si="0"/>
        <v>27.734763681592039</v>
      </c>
      <c r="F46" s="2"/>
    </row>
    <row r="47" spans="1:6" ht="39.75" customHeight="1" x14ac:dyDescent="0.25">
      <c r="A47" s="29" t="s">
        <v>66</v>
      </c>
      <c r="B47" s="30" t="s">
        <v>67</v>
      </c>
      <c r="C47" s="31">
        <v>160800</v>
      </c>
      <c r="D47" s="31">
        <v>44597.5</v>
      </c>
      <c r="E47" s="20">
        <f t="shared" si="0"/>
        <v>27.734763681592039</v>
      </c>
      <c r="F47" s="2"/>
    </row>
    <row r="48" spans="1:6" x14ac:dyDescent="0.25">
      <c r="A48" s="29" t="s">
        <v>68</v>
      </c>
      <c r="B48" s="30" t="s">
        <v>69</v>
      </c>
      <c r="C48" s="31">
        <v>4406053.76</v>
      </c>
      <c r="D48" s="31">
        <v>1247355.3700000001</v>
      </c>
      <c r="E48" s="20">
        <f t="shared" si="0"/>
        <v>28.310035191218368</v>
      </c>
      <c r="F48" s="2"/>
    </row>
    <row r="49" spans="1:6" ht="24" x14ac:dyDescent="0.25">
      <c r="A49" s="29" t="s">
        <v>70</v>
      </c>
      <c r="B49" s="30" t="s">
        <v>71</v>
      </c>
      <c r="C49" s="31">
        <v>4406053.76</v>
      </c>
      <c r="D49" s="31">
        <v>1247355.3700000001</v>
      </c>
      <c r="E49" s="20">
        <f t="shared" si="0"/>
        <v>28.310035191218368</v>
      </c>
      <c r="F49" s="2"/>
    </row>
    <row r="50" spans="1:6" x14ac:dyDescent="0.25">
      <c r="A50" s="29" t="s">
        <v>72</v>
      </c>
      <c r="B50" s="30" t="s">
        <v>73</v>
      </c>
      <c r="C50" s="31">
        <v>1228000</v>
      </c>
      <c r="D50" s="31">
        <v>306900</v>
      </c>
      <c r="E50" s="20">
        <f t="shared" si="0"/>
        <v>24.991856677524428</v>
      </c>
      <c r="F50" s="2"/>
    </row>
    <row r="51" spans="1:6" x14ac:dyDescent="0.25">
      <c r="A51" s="29" t="s">
        <v>74</v>
      </c>
      <c r="B51" s="30" t="s">
        <v>75</v>
      </c>
      <c r="C51" s="31">
        <v>341300</v>
      </c>
      <c r="D51" s="31">
        <v>85200</v>
      </c>
      <c r="E51" s="20">
        <f t="shared" si="0"/>
        <v>24.963375329622036</v>
      </c>
      <c r="F51" s="2"/>
    </row>
    <row r="52" spans="1:6" ht="24" x14ac:dyDescent="0.25">
      <c r="A52" s="29" t="s">
        <v>76</v>
      </c>
      <c r="B52" s="30" t="s">
        <v>77</v>
      </c>
      <c r="C52" s="31">
        <v>341300</v>
      </c>
      <c r="D52" s="31">
        <v>85200</v>
      </c>
      <c r="E52" s="20">
        <f t="shared" si="0"/>
        <v>24.963375329622036</v>
      </c>
      <c r="F52" s="2"/>
    </row>
    <row r="53" spans="1:6" x14ac:dyDescent="0.25">
      <c r="A53" s="29" t="s">
        <v>78</v>
      </c>
      <c r="B53" s="30" t="s">
        <v>79</v>
      </c>
      <c r="C53" s="31">
        <v>886700</v>
      </c>
      <c r="D53" s="31">
        <v>221700</v>
      </c>
      <c r="E53" s="20">
        <f t="shared" si="0"/>
        <v>25.002819442878089</v>
      </c>
      <c r="F53" s="2"/>
    </row>
    <row r="54" spans="1:6" ht="24" x14ac:dyDescent="0.25">
      <c r="A54" s="29" t="s">
        <v>80</v>
      </c>
      <c r="B54" s="30" t="s">
        <v>81</v>
      </c>
      <c r="C54" s="31">
        <v>886700</v>
      </c>
      <c r="D54" s="31">
        <v>221700</v>
      </c>
      <c r="E54" s="20">
        <f t="shared" si="0"/>
        <v>25.002819442878089</v>
      </c>
      <c r="F54" s="2"/>
    </row>
    <row r="55" spans="1:6" x14ac:dyDescent="0.25">
      <c r="A55" s="29" t="s">
        <v>82</v>
      </c>
      <c r="B55" s="30" t="s">
        <v>83</v>
      </c>
      <c r="C55" s="31">
        <v>2045000</v>
      </c>
      <c r="D55" s="31" t="s">
        <v>8</v>
      </c>
      <c r="E55" s="32" t="s">
        <v>8</v>
      </c>
      <c r="F55" s="2"/>
    </row>
    <row r="56" spans="1:6" x14ac:dyDescent="0.25">
      <c r="A56" s="29" t="s">
        <v>84</v>
      </c>
      <c r="B56" s="30" t="s">
        <v>85</v>
      </c>
      <c r="C56" s="31">
        <v>2045000</v>
      </c>
      <c r="D56" s="31" t="s">
        <v>8</v>
      </c>
      <c r="E56" s="32" t="s">
        <v>8</v>
      </c>
      <c r="F56" s="2"/>
    </row>
    <row r="57" spans="1:6" x14ac:dyDescent="0.25">
      <c r="A57" s="29" t="s">
        <v>86</v>
      </c>
      <c r="B57" s="30" t="s">
        <v>87</v>
      </c>
      <c r="C57" s="31">
        <v>2045000</v>
      </c>
      <c r="D57" s="31" t="s">
        <v>8</v>
      </c>
      <c r="E57" s="32" t="s">
        <v>8</v>
      </c>
      <c r="F57" s="2"/>
    </row>
    <row r="58" spans="1:6" x14ac:dyDescent="0.25">
      <c r="A58" s="29" t="s">
        <v>88</v>
      </c>
      <c r="B58" s="30" t="s">
        <v>89</v>
      </c>
      <c r="C58" s="31">
        <v>218800</v>
      </c>
      <c r="D58" s="31">
        <v>33201.61</v>
      </c>
      <c r="E58" s="20">
        <f>D58/C58*100</f>
        <v>15.17441042047532</v>
      </c>
      <c r="F58" s="2"/>
    </row>
    <row r="59" spans="1:6" ht="24" x14ac:dyDescent="0.25">
      <c r="A59" s="29" t="s">
        <v>90</v>
      </c>
      <c r="B59" s="30" t="s">
        <v>91</v>
      </c>
      <c r="C59" s="31">
        <v>1400</v>
      </c>
      <c r="D59" s="31" t="s">
        <v>8</v>
      </c>
      <c r="E59" s="32" t="s">
        <v>8</v>
      </c>
      <c r="F59" s="2"/>
    </row>
    <row r="60" spans="1:6" ht="24" x14ac:dyDescent="0.25">
      <c r="A60" s="29" t="s">
        <v>92</v>
      </c>
      <c r="B60" s="30" t="s">
        <v>93</v>
      </c>
      <c r="C60" s="31">
        <v>1400</v>
      </c>
      <c r="D60" s="31" t="s">
        <v>8</v>
      </c>
      <c r="E60" s="32" t="s">
        <v>8</v>
      </c>
      <c r="F60" s="2"/>
    </row>
    <row r="61" spans="1:6" ht="24" x14ac:dyDescent="0.25">
      <c r="A61" s="29" t="s">
        <v>94</v>
      </c>
      <c r="B61" s="30" t="s">
        <v>95</v>
      </c>
      <c r="C61" s="31">
        <v>217400</v>
      </c>
      <c r="D61" s="31">
        <v>33201.61</v>
      </c>
      <c r="E61" s="20">
        <f t="shared" ref="E61:E67" si="1">D61/C61*100</f>
        <v>15.272129714811408</v>
      </c>
      <c r="F61" s="2"/>
    </row>
    <row r="62" spans="1:6" ht="24" x14ac:dyDescent="0.25">
      <c r="A62" s="29" t="s">
        <v>96</v>
      </c>
      <c r="B62" s="30" t="s">
        <v>97</v>
      </c>
      <c r="C62" s="31">
        <v>217400</v>
      </c>
      <c r="D62" s="31">
        <v>33201.61</v>
      </c>
      <c r="E62" s="20">
        <f t="shared" si="1"/>
        <v>15.272129714811408</v>
      </c>
      <c r="F62" s="2"/>
    </row>
    <row r="63" spans="1:6" x14ac:dyDescent="0.25">
      <c r="A63" s="29" t="s">
        <v>98</v>
      </c>
      <c r="B63" s="30" t="s">
        <v>99</v>
      </c>
      <c r="C63" s="31">
        <v>914253.76</v>
      </c>
      <c r="D63" s="31">
        <v>907253.76000000001</v>
      </c>
      <c r="E63" s="20">
        <f t="shared" si="1"/>
        <v>99.234348240471007</v>
      </c>
      <c r="F63" s="2"/>
    </row>
    <row r="64" spans="1:6" ht="36" x14ac:dyDescent="0.25">
      <c r="A64" s="29" t="s">
        <v>100</v>
      </c>
      <c r="B64" s="30" t="s">
        <v>101</v>
      </c>
      <c r="C64" s="31">
        <v>816380</v>
      </c>
      <c r="D64" s="31">
        <v>809380</v>
      </c>
      <c r="E64" s="20">
        <f t="shared" si="1"/>
        <v>99.142556162571353</v>
      </c>
      <c r="F64" s="2"/>
    </row>
    <row r="65" spans="1:6" ht="36" x14ac:dyDescent="0.25">
      <c r="A65" s="29" t="s">
        <v>102</v>
      </c>
      <c r="B65" s="30" t="s">
        <v>103</v>
      </c>
      <c r="C65" s="31">
        <v>816380</v>
      </c>
      <c r="D65" s="31">
        <v>809380</v>
      </c>
      <c r="E65" s="20">
        <f t="shared" si="1"/>
        <v>99.142556162571353</v>
      </c>
      <c r="F65" s="2"/>
    </row>
    <row r="66" spans="1:6" x14ac:dyDescent="0.25">
      <c r="A66" s="29" t="s">
        <v>104</v>
      </c>
      <c r="B66" s="30" t="s">
        <v>105</v>
      </c>
      <c r="C66" s="31">
        <v>97873.76</v>
      </c>
      <c r="D66" s="31">
        <v>97873.76</v>
      </c>
      <c r="E66" s="20">
        <f t="shared" si="1"/>
        <v>100</v>
      </c>
      <c r="F66" s="2"/>
    </row>
    <row r="67" spans="1:6" ht="15.75" thickBot="1" x14ac:dyDescent="0.3">
      <c r="A67" s="33" t="s">
        <v>106</v>
      </c>
      <c r="B67" s="34" t="s">
        <v>107</v>
      </c>
      <c r="C67" s="35">
        <v>97873.76</v>
      </c>
      <c r="D67" s="35">
        <v>97873.76</v>
      </c>
      <c r="E67" s="36">
        <f t="shared" si="1"/>
        <v>100</v>
      </c>
      <c r="F67" s="2"/>
    </row>
  </sheetData>
  <mergeCells count="14">
    <mergeCell ref="C1:E1"/>
    <mergeCell ref="C2:E2"/>
    <mergeCell ref="B3:E3"/>
    <mergeCell ref="B4:E4"/>
    <mergeCell ref="C5:E5"/>
    <mergeCell ref="B6:E6"/>
    <mergeCell ref="A7:E7"/>
    <mergeCell ref="A8:E8"/>
    <mergeCell ref="D9:E9"/>
    <mergeCell ref="A10:A14"/>
    <mergeCell ref="B10:B14"/>
    <mergeCell ref="C10:C14"/>
    <mergeCell ref="D10:D14"/>
    <mergeCell ref="E10:E14"/>
  </mergeCells>
  <pageMargins left="0.78740157480314965" right="0" top="0" bottom="0" header="0" footer="0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view="pageBreakPreview" zoomScaleNormal="100" zoomScaleSheetLayoutView="100" workbookViewId="0">
      <selection activeCell="A2" sqref="A2:E2"/>
    </sheetView>
  </sheetViews>
  <sheetFormatPr defaultRowHeight="15" x14ac:dyDescent="0.25"/>
  <cols>
    <col min="1" max="1" width="79.85546875" style="1" customWidth="1"/>
    <col min="2" max="2" width="21.42578125" style="1" customWidth="1"/>
    <col min="3" max="3" width="12.7109375" style="1" customWidth="1"/>
    <col min="4" max="4" width="12.28515625" style="1" customWidth="1"/>
    <col min="5" max="5" width="12.42578125" style="1" customWidth="1"/>
    <col min="6" max="6" width="9.140625" style="1" customWidth="1"/>
    <col min="7" max="16384" width="9.140625" style="1"/>
  </cols>
  <sheetData>
    <row r="1" spans="1:6" ht="15" customHeight="1" x14ac:dyDescent="0.25">
      <c r="A1" s="2"/>
      <c r="B1" s="2"/>
      <c r="C1" s="2"/>
      <c r="D1" s="2"/>
      <c r="E1" s="2"/>
      <c r="F1" s="2"/>
    </row>
    <row r="2" spans="1:6" ht="14.1" customHeight="1" x14ac:dyDescent="0.25">
      <c r="A2" s="110" t="s">
        <v>108</v>
      </c>
      <c r="B2" s="111"/>
      <c r="C2" s="111"/>
      <c r="D2" s="111"/>
      <c r="E2" s="111"/>
      <c r="F2" s="2"/>
    </row>
    <row r="3" spans="1:6" ht="14.25" customHeight="1" thickBot="1" x14ac:dyDescent="0.3">
      <c r="A3" s="4"/>
      <c r="B3" s="4"/>
      <c r="C3" s="4"/>
      <c r="D3" s="4"/>
      <c r="E3" s="4" t="s">
        <v>294</v>
      </c>
      <c r="F3" s="2"/>
    </row>
    <row r="4" spans="1:6" ht="12" customHeight="1" x14ac:dyDescent="0.25">
      <c r="A4" s="112" t="s">
        <v>1</v>
      </c>
      <c r="B4" s="96" t="s">
        <v>109</v>
      </c>
      <c r="C4" s="115" t="s">
        <v>289</v>
      </c>
      <c r="D4" s="118" t="s">
        <v>293</v>
      </c>
      <c r="E4" s="121" t="s">
        <v>290</v>
      </c>
      <c r="F4" s="2"/>
    </row>
    <row r="5" spans="1:6" ht="9.75" customHeight="1" x14ac:dyDescent="0.25">
      <c r="A5" s="113"/>
      <c r="B5" s="97"/>
      <c r="C5" s="116"/>
      <c r="D5" s="119"/>
      <c r="E5" s="122"/>
      <c r="F5" s="2"/>
    </row>
    <row r="6" spans="1:6" ht="11.25" customHeight="1" x14ac:dyDescent="0.25">
      <c r="A6" s="113"/>
      <c r="B6" s="97"/>
      <c r="C6" s="116"/>
      <c r="D6" s="119"/>
      <c r="E6" s="122"/>
      <c r="F6" s="2"/>
    </row>
    <row r="7" spans="1:6" ht="11.25" customHeight="1" x14ac:dyDescent="0.25">
      <c r="A7" s="113"/>
      <c r="B7" s="97"/>
      <c r="C7" s="116"/>
      <c r="D7" s="119"/>
      <c r="E7" s="122"/>
      <c r="F7" s="2"/>
    </row>
    <row r="8" spans="1:6" ht="0.75" customHeight="1" thickBot="1" x14ac:dyDescent="0.3">
      <c r="A8" s="113"/>
      <c r="B8" s="97"/>
      <c r="C8" s="116"/>
      <c r="D8" s="119"/>
      <c r="E8" s="122"/>
      <c r="F8" s="2"/>
    </row>
    <row r="9" spans="1:6" ht="8.25" hidden="1" customHeight="1" thickBot="1" x14ac:dyDescent="0.3">
      <c r="A9" s="114"/>
      <c r="B9" s="98"/>
      <c r="C9" s="117"/>
      <c r="D9" s="120"/>
      <c r="E9" s="123"/>
      <c r="F9" s="2"/>
    </row>
    <row r="10" spans="1:6" ht="12.95" customHeight="1" thickBot="1" x14ac:dyDescent="0.3">
      <c r="A10" s="56">
        <v>1</v>
      </c>
      <c r="B10" s="61">
        <v>2</v>
      </c>
      <c r="C10" s="39" t="s">
        <v>291</v>
      </c>
      <c r="D10" s="39" t="s">
        <v>4</v>
      </c>
      <c r="E10" s="40" t="s">
        <v>5</v>
      </c>
      <c r="F10" s="2"/>
    </row>
    <row r="11" spans="1:6" ht="15" customHeight="1" x14ac:dyDescent="0.25">
      <c r="A11" s="57" t="s">
        <v>110</v>
      </c>
      <c r="B11" s="62" t="s">
        <v>111</v>
      </c>
      <c r="C11" s="46">
        <v>6573425.29</v>
      </c>
      <c r="D11" s="46">
        <v>1706539.46</v>
      </c>
      <c r="E11" s="43">
        <f t="shared" ref="E11" si="0">D11/C11*100</f>
        <v>25.961190470912005</v>
      </c>
      <c r="F11" s="2"/>
    </row>
    <row r="12" spans="1:6" ht="15" customHeight="1" x14ac:dyDescent="0.25">
      <c r="A12" s="58" t="s">
        <v>9</v>
      </c>
      <c r="B12" s="63"/>
      <c r="C12" s="42"/>
      <c r="D12" s="41"/>
      <c r="E12" s="47"/>
      <c r="F12" s="2"/>
    </row>
    <row r="13" spans="1:6" x14ac:dyDescent="0.25">
      <c r="A13" s="59" t="s">
        <v>112</v>
      </c>
      <c r="B13" s="64" t="s">
        <v>113</v>
      </c>
      <c r="C13" s="48">
        <v>365000</v>
      </c>
      <c r="D13" s="48" t="s">
        <v>8</v>
      </c>
      <c r="E13" s="49" t="s">
        <v>8</v>
      </c>
      <c r="F13" s="2"/>
    </row>
    <row r="14" spans="1:6" ht="36" x14ac:dyDescent="0.25">
      <c r="A14" s="59" t="s">
        <v>114</v>
      </c>
      <c r="B14" s="64" t="s">
        <v>115</v>
      </c>
      <c r="C14" s="48">
        <v>365000</v>
      </c>
      <c r="D14" s="48" t="s">
        <v>8</v>
      </c>
      <c r="E14" s="49" t="s">
        <v>8</v>
      </c>
      <c r="F14" s="2"/>
    </row>
    <row r="15" spans="1:6" x14ac:dyDescent="0.25">
      <c r="A15" s="59" t="s">
        <v>116</v>
      </c>
      <c r="B15" s="64" t="s">
        <v>117</v>
      </c>
      <c r="C15" s="48">
        <v>365000</v>
      </c>
      <c r="D15" s="48" t="s">
        <v>8</v>
      </c>
      <c r="E15" s="49" t="s">
        <v>8</v>
      </c>
      <c r="F15" s="2"/>
    </row>
    <row r="16" spans="1:6" x14ac:dyDescent="0.25">
      <c r="A16" s="59" t="s">
        <v>118</v>
      </c>
      <c r="B16" s="64" t="s">
        <v>119</v>
      </c>
      <c r="C16" s="48">
        <v>280300</v>
      </c>
      <c r="D16" s="48" t="s">
        <v>8</v>
      </c>
      <c r="E16" s="49" t="s">
        <v>8</v>
      </c>
      <c r="F16" s="2"/>
    </row>
    <row r="17" spans="1:6" ht="24" x14ac:dyDescent="0.25">
      <c r="A17" s="59" t="s">
        <v>120</v>
      </c>
      <c r="B17" s="64" t="s">
        <v>121</v>
      </c>
      <c r="C17" s="48">
        <v>84700</v>
      </c>
      <c r="D17" s="48" t="s">
        <v>8</v>
      </c>
      <c r="E17" s="49" t="s">
        <v>8</v>
      </c>
      <c r="F17" s="2"/>
    </row>
    <row r="18" spans="1:6" x14ac:dyDescent="0.25">
      <c r="A18" s="59" t="s">
        <v>122</v>
      </c>
      <c r="B18" s="64" t="s">
        <v>123</v>
      </c>
      <c r="C18" s="48">
        <v>1460300</v>
      </c>
      <c r="D18" s="48">
        <v>364316.57</v>
      </c>
      <c r="E18" s="43">
        <f t="shared" ref="E18:E31" si="1">D18/C18*100</f>
        <v>24.94806341162775</v>
      </c>
      <c r="F18" s="2"/>
    </row>
    <row r="19" spans="1:6" ht="36" x14ac:dyDescent="0.25">
      <c r="A19" s="59" t="s">
        <v>114</v>
      </c>
      <c r="B19" s="64" t="s">
        <v>124</v>
      </c>
      <c r="C19" s="48">
        <v>1460300</v>
      </c>
      <c r="D19" s="48">
        <v>364316.57</v>
      </c>
      <c r="E19" s="43">
        <f t="shared" si="1"/>
        <v>24.94806341162775</v>
      </c>
      <c r="F19" s="2"/>
    </row>
    <row r="20" spans="1:6" x14ac:dyDescent="0.25">
      <c r="A20" s="59" t="s">
        <v>116</v>
      </c>
      <c r="B20" s="64" t="s">
        <v>125</v>
      </c>
      <c r="C20" s="48">
        <v>1460300</v>
      </c>
      <c r="D20" s="48">
        <v>364316.57</v>
      </c>
      <c r="E20" s="43">
        <f t="shared" si="1"/>
        <v>24.94806341162775</v>
      </c>
      <c r="F20" s="2"/>
    </row>
    <row r="21" spans="1:6" x14ac:dyDescent="0.25">
      <c r="A21" s="59" t="s">
        <v>118</v>
      </c>
      <c r="B21" s="64" t="s">
        <v>126</v>
      </c>
      <c r="C21" s="48">
        <v>1121600</v>
      </c>
      <c r="D21" s="48">
        <v>262187.14</v>
      </c>
      <c r="E21" s="43">
        <f t="shared" si="1"/>
        <v>23.376171540656205</v>
      </c>
      <c r="F21" s="2"/>
    </row>
    <row r="22" spans="1:6" ht="24" x14ac:dyDescent="0.25">
      <c r="A22" s="59" t="s">
        <v>120</v>
      </c>
      <c r="B22" s="64" t="s">
        <v>127</v>
      </c>
      <c r="C22" s="48">
        <v>338700</v>
      </c>
      <c r="D22" s="48">
        <v>102129.43</v>
      </c>
      <c r="E22" s="43">
        <f t="shared" si="1"/>
        <v>30.153359905521111</v>
      </c>
      <c r="F22" s="2"/>
    </row>
    <row r="23" spans="1:6" x14ac:dyDescent="0.25">
      <c r="A23" s="59" t="s">
        <v>128</v>
      </c>
      <c r="B23" s="64" t="s">
        <v>129</v>
      </c>
      <c r="C23" s="48">
        <v>301603.8</v>
      </c>
      <c r="D23" s="48">
        <v>51582.35</v>
      </c>
      <c r="E23" s="43">
        <f t="shared" si="1"/>
        <v>17.102685708867064</v>
      </c>
      <c r="F23" s="2"/>
    </row>
    <row r="24" spans="1:6" x14ac:dyDescent="0.25">
      <c r="A24" s="59" t="s">
        <v>130</v>
      </c>
      <c r="B24" s="64" t="s">
        <v>131</v>
      </c>
      <c r="C24" s="48">
        <v>294603.8</v>
      </c>
      <c r="D24" s="48">
        <v>50616.35</v>
      </c>
      <c r="E24" s="43">
        <f t="shared" si="1"/>
        <v>17.181159917149742</v>
      </c>
      <c r="F24" s="2"/>
    </row>
    <row r="25" spans="1:6" ht="17.25" customHeight="1" x14ac:dyDescent="0.25">
      <c r="A25" s="59" t="s">
        <v>132</v>
      </c>
      <c r="B25" s="64" t="s">
        <v>133</v>
      </c>
      <c r="C25" s="48">
        <v>294603.8</v>
      </c>
      <c r="D25" s="48">
        <v>50616.35</v>
      </c>
      <c r="E25" s="43">
        <f t="shared" si="1"/>
        <v>17.181159917149742</v>
      </c>
      <c r="F25" s="2"/>
    </row>
    <row r="26" spans="1:6" x14ac:dyDescent="0.25">
      <c r="A26" s="59" t="s">
        <v>134</v>
      </c>
      <c r="B26" s="64" t="s">
        <v>135</v>
      </c>
      <c r="C26" s="48">
        <v>256103.8</v>
      </c>
      <c r="D26" s="48">
        <v>40128.53</v>
      </c>
      <c r="E26" s="43">
        <f t="shared" si="1"/>
        <v>15.668853800685504</v>
      </c>
      <c r="F26" s="2"/>
    </row>
    <row r="27" spans="1:6" x14ac:dyDescent="0.25">
      <c r="A27" s="59" t="s">
        <v>136</v>
      </c>
      <c r="B27" s="64" t="s">
        <v>137</v>
      </c>
      <c r="C27" s="48">
        <v>38500</v>
      </c>
      <c r="D27" s="48">
        <v>10487.82</v>
      </c>
      <c r="E27" s="43">
        <f t="shared" si="1"/>
        <v>27.241090909090911</v>
      </c>
      <c r="F27" s="2"/>
    </row>
    <row r="28" spans="1:6" x14ac:dyDescent="0.25">
      <c r="A28" s="59" t="s">
        <v>138</v>
      </c>
      <c r="B28" s="64" t="s">
        <v>139</v>
      </c>
      <c r="C28" s="48">
        <v>7000</v>
      </c>
      <c r="D28" s="48">
        <v>966</v>
      </c>
      <c r="E28" s="43">
        <f t="shared" si="1"/>
        <v>13.8</v>
      </c>
      <c r="F28" s="2"/>
    </row>
    <row r="29" spans="1:6" x14ac:dyDescent="0.25">
      <c r="A29" s="59" t="s">
        <v>140</v>
      </c>
      <c r="B29" s="64" t="s">
        <v>141</v>
      </c>
      <c r="C29" s="48">
        <v>7000</v>
      </c>
      <c r="D29" s="48">
        <v>966</v>
      </c>
      <c r="E29" s="43">
        <f t="shared" si="1"/>
        <v>13.8</v>
      </c>
      <c r="F29" s="2"/>
    </row>
    <row r="30" spans="1:6" x14ac:dyDescent="0.25">
      <c r="A30" s="59" t="s">
        <v>142</v>
      </c>
      <c r="B30" s="64" t="s">
        <v>143</v>
      </c>
      <c r="C30" s="48">
        <v>2500</v>
      </c>
      <c r="D30" s="48">
        <v>609</v>
      </c>
      <c r="E30" s="43">
        <f t="shared" si="1"/>
        <v>24.36</v>
      </c>
      <c r="F30" s="2"/>
    </row>
    <row r="31" spans="1:6" x14ac:dyDescent="0.25">
      <c r="A31" s="59" t="s">
        <v>144</v>
      </c>
      <c r="B31" s="64" t="s">
        <v>145</v>
      </c>
      <c r="C31" s="48">
        <v>1500</v>
      </c>
      <c r="D31" s="48">
        <v>357</v>
      </c>
      <c r="E31" s="43">
        <f t="shared" si="1"/>
        <v>23.799999999999997</v>
      </c>
      <c r="F31" s="2"/>
    </row>
    <row r="32" spans="1:6" x14ac:dyDescent="0.25">
      <c r="A32" s="59" t="s">
        <v>146</v>
      </c>
      <c r="B32" s="64" t="s">
        <v>147</v>
      </c>
      <c r="C32" s="48">
        <v>3000</v>
      </c>
      <c r="D32" s="48" t="s">
        <v>8</v>
      </c>
      <c r="E32" s="49" t="s">
        <v>8</v>
      </c>
      <c r="F32" s="2"/>
    </row>
    <row r="33" spans="1:6" ht="24" x14ac:dyDescent="0.25">
      <c r="A33" s="59" t="s">
        <v>148</v>
      </c>
      <c r="B33" s="64" t="s">
        <v>149</v>
      </c>
      <c r="C33" s="48">
        <v>2000000</v>
      </c>
      <c r="D33" s="48" t="s">
        <v>8</v>
      </c>
      <c r="E33" s="49" t="s">
        <v>8</v>
      </c>
      <c r="F33" s="2"/>
    </row>
    <row r="34" spans="1:6" x14ac:dyDescent="0.25">
      <c r="A34" s="59" t="s">
        <v>130</v>
      </c>
      <c r="B34" s="64" t="s">
        <v>150</v>
      </c>
      <c r="C34" s="48">
        <v>2000000</v>
      </c>
      <c r="D34" s="48" t="s">
        <v>8</v>
      </c>
      <c r="E34" s="49" t="s">
        <v>8</v>
      </c>
      <c r="F34" s="2"/>
    </row>
    <row r="35" spans="1:6" ht="14.25" customHeight="1" x14ac:dyDescent="0.25">
      <c r="A35" s="59" t="s">
        <v>132</v>
      </c>
      <c r="B35" s="64" t="s">
        <v>151</v>
      </c>
      <c r="C35" s="48">
        <v>2000000</v>
      </c>
      <c r="D35" s="48" t="s">
        <v>8</v>
      </c>
      <c r="E35" s="49" t="s">
        <v>8</v>
      </c>
      <c r="F35" s="2"/>
    </row>
    <row r="36" spans="1:6" x14ac:dyDescent="0.25">
      <c r="A36" s="59" t="s">
        <v>134</v>
      </c>
      <c r="B36" s="64" t="s">
        <v>152</v>
      </c>
      <c r="C36" s="48">
        <v>2000000</v>
      </c>
      <c r="D36" s="48" t="s">
        <v>8</v>
      </c>
      <c r="E36" s="49" t="s">
        <v>8</v>
      </c>
      <c r="F36" s="2"/>
    </row>
    <row r="37" spans="1:6" ht="39" customHeight="1" x14ac:dyDescent="0.25">
      <c r="A37" s="59" t="s">
        <v>153</v>
      </c>
      <c r="B37" s="64" t="s">
        <v>154</v>
      </c>
      <c r="C37" s="48">
        <v>16100</v>
      </c>
      <c r="D37" s="48" t="s">
        <v>8</v>
      </c>
      <c r="E37" s="49" t="s">
        <v>8</v>
      </c>
      <c r="F37" s="2"/>
    </row>
    <row r="38" spans="1:6" x14ac:dyDescent="0.25">
      <c r="A38" s="59" t="s">
        <v>155</v>
      </c>
      <c r="B38" s="64" t="s">
        <v>156</v>
      </c>
      <c r="C38" s="48">
        <v>16100</v>
      </c>
      <c r="D38" s="48" t="s">
        <v>8</v>
      </c>
      <c r="E38" s="49" t="s">
        <v>8</v>
      </c>
      <c r="F38" s="2"/>
    </row>
    <row r="39" spans="1:6" x14ac:dyDescent="0.25">
      <c r="A39" s="59" t="s">
        <v>98</v>
      </c>
      <c r="B39" s="64" t="s">
        <v>157</v>
      </c>
      <c r="C39" s="48">
        <v>16100</v>
      </c>
      <c r="D39" s="48" t="s">
        <v>8</v>
      </c>
      <c r="E39" s="49" t="s">
        <v>8</v>
      </c>
      <c r="F39" s="2"/>
    </row>
    <row r="40" spans="1:6" ht="51.75" customHeight="1" x14ac:dyDescent="0.25">
      <c r="A40" s="59" t="s">
        <v>158</v>
      </c>
      <c r="B40" s="64" t="s">
        <v>159</v>
      </c>
      <c r="C40" s="48">
        <v>1400</v>
      </c>
      <c r="D40" s="48" t="s">
        <v>8</v>
      </c>
      <c r="E40" s="49" t="s">
        <v>8</v>
      </c>
      <c r="F40" s="2"/>
    </row>
    <row r="41" spans="1:6" x14ac:dyDescent="0.25">
      <c r="A41" s="59" t="s">
        <v>130</v>
      </c>
      <c r="B41" s="64" t="s">
        <v>160</v>
      </c>
      <c r="C41" s="48">
        <v>1400</v>
      </c>
      <c r="D41" s="48" t="s">
        <v>8</v>
      </c>
      <c r="E41" s="49" t="s">
        <v>8</v>
      </c>
      <c r="F41" s="2"/>
    </row>
    <row r="42" spans="1:6" ht="16.5" customHeight="1" x14ac:dyDescent="0.25">
      <c r="A42" s="59" t="s">
        <v>132</v>
      </c>
      <c r="B42" s="64" t="s">
        <v>161</v>
      </c>
      <c r="C42" s="48">
        <v>1400</v>
      </c>
      <c r="D42" s="48" t="s">
        <v>8</v>
      </c>
      <c r="E42" s="49" t="s">
        <v>8</v>
      </c>
      <c r="F42" s="2"/>
    </row>
    <row r="43" spans="1:6" x14ac:dyDescent="0.25">
      <c r="A43" s="59" t="s">
        <v>134</v>
      </c>
      <c r="B43" s="64" t="s">
        <v>162</v>
      </c>
      <c r="C43" s="48">
        <v>1400</v>
      </c>
      <c r="D43" s="48" t="s">
        <v>8</v>
      </c>
      <c r="E43" s="49" t="s">
        <v>8</v>
      </c>
      <c r="F43" s="2"/>
    </row>
    <row r="44" spans="1:6" x14ac:dyDescent="0.25">
      <c r="A44" s="59" t="s">
        <v>163</v>
      </c>
      <c r="B44" s="64" t="s">
        <v>164</v>
      </c>
      <c r="C44" s="48">
        <v>4021.26</v>
      </c>
      <c r="D44" s="48" t="s">
        <v>8</v>
      </c>
      <c r="E44" s="49" t="s">
        <v>8</v>
      </c>
      <c r="F44" s="2"/>
    </row>
    <row r="45" spans="1:6" x14ac:dyDescent="0.25">
      <c r="A45" s="59" t="s">
        <v>138</v>
      </c>
      <c r="B45" s="64" t="s">
        <v>165</v>
      </c>
      <c r="C45" s="48">
        <v>4021.26</v>
      </c>
      <c r="D45" s="48" t="s">
        <v>8</v>
      </c>
      <c r="E45" s="49" t="s">
        <v>8</v>
      </c>
      <c r="F45" s="2"/>
    </row>
    <row r="46" spans="1:6" x14ac:dyDescent="0.25">
      <c r="A46" s="59" t="s">
        <v>166</v>
      </c>
      <c r="B46" s="64" t="s">
        <v>167</v>
      </c>
      <c r="C46" s="48">
        <v>4021.26</v>
      </c>
      <c r="D46" s="48" t="s">
        <v>8</v>
      </c>
      <c r="E46" s="49" t="s">
        <v>8</v>
      </c>
      <c r="F46" s="2"/>
    </row>
    <row r="47" spans="1:6" ht="24" x14ac:dyDescent="0.25">
      <c r="A47" s="59" t="s">
        <v>168</v>
      </c>
      <c r="B47" s="64" t="s">
        <v>169</v>
      </c>
      <c r="C47" s="48">
        <v>14500.33</v>
      </c>
      <c r="D47" s="48" t="s">
        <v>8</v>
      </c>
      <c r="E47" s="49" t="s">
        <v>8</v>
      </c>
      <c r="F47" s="2"/>
    </row>
    <row r="48" spans="1:6" x14ac:dyDescent="0.25">
      <c r="A48" s="59" t="s">
        <v>130</v>
      </c>
      <c r="B48" s="64" t="s">
        <v>170</v>
      </c>
      <c r="C48" s="48">
        <v>14500.33</v>
      </c>
      <c r="D48" s="48" t="s">
        <v>8</v>
      </c>
      <c r="E48" s="49" t="s">
        <v>8</v>
      </c>
      <c r="F48" s="2"/>
    </row>
    <row r="49" spans="1:6" ht="15.75" customHeight="1" x14ac:dyDescent="0.25">
      <c r="A49" s="59" t="s">
        <v>132</v>
      </c>
      <c r="B49" s="64" t="s">
        <v>171</v>
      </c>
      <c r="C49" s="48">
        <v>14500.33</v>
      </c>
      <c r="D49" s="48" t="s">
        <v>8</v>
      </c>
      <c r="E49" s="49" t="s">
        <v>8</v>
      </c>
      <c r="F49" s="2"/>
    </row>
    <row r="50" spans="1:6" x14ac:dyDescent="0.25">
      <c r="A50" s="59" t="s">
        <v>136</v>
      </c>
      <c r="B50" s="64" t="s">
        <v>172</v>
      </c>
      <c r="C50" s="48">
        <v>14500.33</v>
      </c>
      <c r="D50" s="48" t="s">
        <v>8</v>
      </c>
      <c r="E50" s="49" t="s">
        <v>8</v>
      </c>
      <c r="F50" s="2"/>
    </row>
    <row r="51" spans="1:6" ht="24" x14ac:dyDescent="0.25">
      <c r="A51" s="59" t="s">
        <v>173</v>
      </c>
      <c r="B51" s="64" t="s">
        <v>174</v>
      </c>
      <c r="C51" s="48">
        <v>217400</v>
      </c>
      <c r="D51" s="48">
        <v>33201.61</v>
      </c>
      <c r="E51" s="43">
        <f t="shared" ref="E51:E55" si="2">D51/C51*100</f>
        <v>15.272129714811408</v>
      </c>
      <c r="F51" s="2"/>
    </row>
    <row r="52" spans="1:6" ht="36" x14ac:dyDescent="0.25">
      <c r="A52" s="59" t="s">
        <v>114</v>
      </c>
      <c r="B52" s="64" t="s">
        <v>175</v>
      </c>
      <c r="C52" s="48">
        <v>199200</v>
      </c>
      <c r="D52" s="48">
        <v>33201.61</v>
      </c>
      <c r="E52" s="43">
        <f t="shared" si="2"/>
        <v>16.667474899598396</v>
      </c>
      <c r="F52" s="2"/>
    </row>
    <row r="53" spans="1:6" x14ac:dyDescent="0.25">
      <c r="A53" s="59" t="s">
        <v>116</v>
      </c>
      <c r="B53" s="64" t="s">
        <v>176</v>
      </c>
      <c r="C53" s="48">
        <v>199200</v>
      </c>
      <c r="D53" s="48">
        <v>33201.61</v>
      </c>
      <c r="E53" s="43">
        <f t="shared" si="2"/>
        <v>16.667474899598396</v>
      </c>
      <c r="F53" s="2"/>
    </row>
    <row r="54" spans="1:6" x14ac:dyDescent="0.25">
      <c r="A54" s="59" t="s">
        <v>118</v>
      </c>
      <c r="B54" s="64" t="s">
        <v>177</v>
      </c>
      <c r="C54" s="48">
        <v>153000</v>
      </c>
      <c r="D54" s="48">
        <v>25500.48</v>
      </c>
      <c r="E54" s="43">
        <f t="shared" si="2"/>
        <v>16.666980392156862</v>
      </c>
      <c r="F54" s="2"/>
    </row>
    <row r="55" spans="1:6" ht="24" x14ac:dyDescent="0.25">
      <c r="A55" s="59" t="s">
        <v>120</v>
      </c>
      <c r="B55" s="64" t="s">
        <v>178</v>
      </c>
      <c r="C55" s="48">
        <v>46200</v>
      </c>
      <c r="D55" s="48">
        <v>7701.13</v>
      </c>
      <c r="E55" s="43">
        <f t="shared" si="2"/>
        <v>16.669112554112555</v>
      </c>
      <c r="F55" s="2"/>
    </row>
    <row r="56" spans="1:6" x14ac:dyDescent="0.25">
      <c r="A56" s="59" t="s">
        <v>130</v>
      </c>
      <c r="B56" s="64" t="s">
        <v>179</v>
      </c>
      <c r="C56" s="48">
        <v>18200</v>
      </c>
      <c r="D56" s="48" t="s">
        <v>8</v>
      </c>
      <c r="E56" s="49" t="s">
        <v>8</v>
      </c>
      <c r="F56" s="2"/>
    </row>
    <row r="57" spans="1:6" ht="17.25" customHeight="1" x14ac:dyDescent="0.25">
      <c r="A57" s="59" t="s">
        <v>132</v>
      </c>
      <c r="B57" s="64" t="s">
        <v>180</v>
      </c>
      <c r="C57" s="48">
        <v>18200</v>
      </c>
      <c r="D57" s="48" t="s">
        <v>8</v>
      </c>
      <c r="E57" s="49" t="s">
        <v>8</v>
      </c>
      <c r="F57" s="2"/>
    </row>
    <row r="58" spans="1:6" x14ac:dyDescent="0.25">
      <c r="A58" s="59" t="s">
        <v>134</v>
      </c>
      <c r="B58" s="64" t="s">
        <v>181</v>
      </c>
      <c r="C58" s="48">
        <v>18200</v>
      </c>
      <c r="D58" s="48" t="s">
        <v>8</v>
      </c>
      <c r="E58" s="49" t="s">
        <v>8</v>
      </c>
      <c r="F58" s="2"/>
    </row>
    <row r="59" spans="1:6" x14ac:dyDescent="0.25">
      <c r="A59" s="59" t="s">
        <v>163</v>
      </c>
      <c r="B59" s="64" t="s">
        <v>182</v>
      </c>
      <c r="C59" s="48">
        <v>978.74</v>
      </c>
      <c r="D59" s="48" t="s">
        <v>8</v>
      </c>
      <c r="E59" s="49" t="s">
        <v>8</v>
      </c>
      <c r="F59" s="2"/>
    </row>
    <row r="60" spans="1:6" x14ac:dyDescent="0.25">
      <c r="A60" s="59" t="s">
        <v>130</v>
      </c>
      <c r="B60" s="64" t="s">
        <v>183</v>
      </c>
      <c r="C60" s="48">
        <v>978.74</v>
      </c>
      <c r="D60" s="48" t="s">
        <v>8</v>
      </c>
      <c r="E60" s="49" t="s">
        <v>8</v>
      </c>
      <c r="F60" s="2"/>
    </row>
    <row r="61" spans="1:6" ht="16.5" customHeight="1" x14ac:dyDescent="0.25">
      <c r="A61" s="59" t="s">
        <v>132</v>
      </c>
      <c r="B61" s="64" t="s">
        <v>184</v>
      </c>
      <c r="C61" s="48">
        <v>978.74</v>
      </c>
      <c r="D61" s="48" t="s">
        <v>8</v>
      </c>
      <c r="E61" s="49" t="s">
        <v>8</v>
      </c>
      <c r="F61" s="2"/>
    </row>
    <row r="62" spans="1:6" x14ac:dyDescent="0.25">
      <c r="A62" s="59" t="s">
        <v>134</v>
      </c>
      <c r="B62" s="64" t="s">
        <v>185</v>
      </c>
      <c r="C62" s="48">
        <v>978.74</v>
      </c>
      <c r="D62" s="48" t="s">
        <v>8</v>
      </c>
      <c r="E62" s="49" t="s">
        <v>8</v>
      </c>
      <c r="F62" s="2"/>
    </row>
    <row r="63" spans="1:6" x14ac:dyDescent="0.25">
      <c r="A63" s="59" t="s">
        <v>186</v>
      </c>
      <c r="B63" s="64" t="s">
        <v>187</v>
      </c>
      <c r="C63" s="48">
        <v>97873.76</v>
      </c>
      <c r="D63" s="48" t="s">
        <v>8</v>
      </c>
      <c r="E63" s="49" t="s">
        <v>8</v>
      </c>
      <c r="F63" s="2"/>
    </row>
    <row r="64" spans="1:6" x14ac:dyDescent="0.25">
      <c r="A64" s="59" t="s">
        <v>130</v>
      </c>
      <c r="B64" s="64" t="s">
        <v>188</v>
      </c>
      <c r="C64" s="48">
        <v>97873.76</v>
      </c>
      <c r="D64" s="48" t="s">
        <v>8</v>
      </c>
      <c r="E64" s="49" t="s">
        <v>8</v>
      </c>
      <c r="F64" s="2"/>
    </row>
    <row r="65" spans="1:6" ht="13.5" customHeight="1" x14ac:dyDescent="0.25">
      <c r="A65" s="59" t="s">
        <v>132</v>
      </c>
      <c r="B65" s="64" t="s">
        <v>189</v>
      </c>
      <c r="C65" s="48">
        <v>97873.76</v>
      </c>
      <c r="D65" s="48" t="s">
        <v>8</v>
      </c>
      <c r="E65" s="49" t="s">
        <v>8</v>
      </c>
      <c r="F65" s="2"/>
    </row>
    <row r="66" spans="1:6" x14ac:dyDescent="0.25">
      <c r="A66" s="59" t="s">
        <v>134</v>
      </c>
      <c r="B66" s="64" t="s">
        <v>190</v>
      </c>
      <c r="C66" s="48">
        <v>97873.76</v>
      </c>
      <c r="D66" s="48" t="s">
        <v>8</v>
      </c>
      <c r="E66" s="49" t="s">
        <v>8</v>
      </c>
      <c r="F66" s="2"/>
    </row>
    <row r="67" spans="1:6" x14ac:dyDescent="0.25">
      <c r="A67" s="59" t="s">
        <v>191</v>
      </c>
      <c r="B67" s="64" t="s">
        <v>192</v>
      </c>
      <c r="C67" s="48">
        <v>44540</v>
      </c>
      <c r="D67" s="48">
        <v>44540</v>
      </c>
      <c r="E67" s="43">
        <f t="shared" ref="E67:E74" si="3">D67/C67*100</f>
        <v>100</v>
      </c>
      <c r="F67" s="2"/>
    </row>
    <row r="68" spans="1:6" x14ac:dyDescent="0.25">
      <c r="A68" s="59" t="s">
        <v>130</v>
      </c>
      <c r="B68" s="64" t="s">
        <v>193</v>
      </c>
      <c r="C68" s="48">
        <v>44540</v>
      </c>
      <c r="D68" s="48">
        <v>44540</v>
      </c>
      <c r="E68" s="43">
        <f t="shared" si="3"/>
        <v>100</v>
      </c>
      <c r="F68" s="2"/>
    </row>
    <row r="69" spans="1:6" ht="15.75" customHeight="1" x14ac:dyDescent="0.25">
      <c r="A69" s="59" t="s">
        <v>132</v>
      </c>
      <c r="B69" s="64" t="s">
        <v>194</v>
      </c>
      <c r="C69" s="48">
        <v>44540</v>
      </c>
      <c r="D69" s="48">
        <v>44540</v>
      </c>
      <c r="E69" s="43">
        <f t="shared" si="3"/>
        <v>100</v>
      </c>
      <c r="F69" s="2"/>
    </row>
    <row r="70" spans="1:6" x14ac:dyDescent="0.25">
      <c r="A70" s="59" t="s">
        <v>134</v>
      </c>
      <c r="B70" s="64" t="s">
        <v>195</v>
      </c>
      <c r="C70" s="48">
        <v>44540</v>
      </c>
      <c r="D70" s="48">
        <v>44540</v>
      </c>
      <c r="E70" s="43">
        <f t="shared" si="3"/>
        <v>100</v>
      </c>
      <c r="F70" s="2"/>
    </row>
    <row r="71" spans="1:6" ht="108" x14ac:dyDescent="0.25">
      <c r="A71" s="59" t="s">
        <v>196</v>
      </c>
      <c r="B71" s="64" t="s">
        <v>197</v>
      </c>
      <c r="C71" s="48">
        <v>1369585.57</v>
      </c>
      <c r="D71" s="48">
        <v>1038100</v>
      </c>
      <c r="E71" s="43">
        <f t="shared" si="3"/>
        <v>75.796651391413235</v>
      </c>
      <c r="F71" s="2"/>
    </row>
    <row r="72" spans="1:6" x14ac:dyDescent="0.25">
      <c r="A72" s="59" t="s">
        <v>130</v>
      </c>
      <c r="B72" s="64" t="s">
        <v>198</v>
      </c>
      <c r="C72" s="48">
        <v>1369585.57</v>
      </c>
      <c r="D72" s="48">
        <v>1038100</v>
      </c>
      <c r="E72" s="43">
        <f t="shared" si="3"/>
        <v>75.796651391413235</v>
      </c>
      <c r="F72" s="2"/>
    </row>
    <row r="73" spans="1:6" ht="15" customHeight="1" x14ac:dyDescent="0.25">
      <c r="A73" s="59" t="s">
        <v>132</v>
      </c>
      <c r="B73" s="64" t="s">
        <v>199</v>
      </c>
      <c r="C73" s="48">
        <v>1369585.57</v>
      </c>
      <c r="D73" s="48">
        <v>1038100</v>
      </c>
      <c r="E73" s="43">
        <f t="shared" si="3"/>
        <v>75.796651391413235</v>
      </c>
      <c r="F73" s="2"/>
    </row>
    <row r="74" spans="1:6" x14ac:dyDescent="0.25">
      <c r="A74" s="59" t="s">
        <v>134</v>
      </c>
      <c r="B74" s="64" t="s">
        <v>200</v>
      </c>
      <c r="C74" s="48">
        <v>1369585.57</v>
      </c>
      <c r="D74" s="48">
        <v>1038100</v>
      </c>
      <c r="E74" s="43">
        <f t="shared" si="3"/>
        <v>75.796651391413235</v>
      </c>
      <c r="F74" s="2"/>
    </row>
    <row r="75" spans="1:6" ht="409.5" x14ac:dyDescent="0.25">
      <c r="A75" s="59" t="s">
        <v>201</v>
      </c>
      <c r="B75" s="64" t="s">
        <v>202</v>
      </c>
      <c r="C75" s="48">
        <v>1000</v>
      </c>
      <c r="D75" s="48" t="s">
        <v>8</v>
      </c>
      <c r="E75" s="49" t="s">
        <v>8</v>
      </c>
      <c r="F75" s="2"/>
    </row>
    <row r="76" spans="1:6" x14ac:dyDescent="0.25">
      <c r="A76" s="59" t="s">
        <v>130</v>
      </c>
      <c r="B76" s="64" t="s">
        <v>203</v>
      </c>
      <c r="C76" s="48">
        <v>1000</v>
      </c>
      <c r="D76" s="48" t="s">
        <v>8</v>
      </c>
      <c r="E76" s="49" t="s">
        <v>8</v>
      </c>
      <c r="F76" s="2"/>
    </row>
    <row r="77" spans="1:6" ht="18.75" customHeight="1" x14ac:dyDescent="0.25">
      <c r="A77" s="59" t="s">
        <v>132</v>
      </c>
      <c r="B77" s="64" t="s">
        <v>204</v>
      </c>
      <c r="C77" s="48">
        <v>1000</v>
      </c>
      <c r="D77" s="48" t="s">
        <v>8</v>
      </c>
      <c r="E77" s="49" t="s">
        <v>8</v>
      </c>
      <c r="F77" s="2"/>
    </row>
    <row r="78" spans="1:6" ht="24" x14ac:dyDescent="0.25">
      <c r="A78" s="59" t="s">
        <v>205</v>
      </c>
      <c r="B78" s="64" t="s">
        <v>206</v>
      </c>
      <c r="C78" s="48">
        <v>1000</v>
      </c>
      <c r="D78" s="48" t="s">
        <v>8</v>
      </c>
      <c r="E78" s="49" t="s">
        <v>8</v>
      </c>
      <c r="F78" s="2"/>
    </row>
    <row r="79" spans="1:6" x14ac:dyDescent="0.25">
      <c r="A79" s="59" t="s">
        <v>207</v>
      </c>
      <c r="B79" s="64" t="s">
        <v>208</v>
      </c>
      <c r="C79" s="48">
        <v>144403.69</v>
      </c>
      <c r="D79" s="48">
        <v>32760.18</v>
      </c>
      <c r="E79" s="43">
        <f t="shared" ref="E79:E82" si="4">D79/C79*100</f>
        <v>22.686525531307407</v>
      </c>
      <c r="F79" s="2"/>
    </row>
    <row r="80" spans="1:6" x14ac:dyDescent="0.25">
      <c r="A80" s="59" t="s">
        <v>130</v>
      </c>
      <c r="B80" s="64" t="s">
        <v>209</v>
      </c>
      <c r="C80" s="48">
        <v>144403.69</v>
      </c>
      <c r="D80" s="48">
        <v>32760.18</v>
      </c>
      <c r="E80" s="43">
        <f t="shared" si="4"/>
        <v>22.686525531307407</v>
      </c>
      <c r="F80" s="2"/>
    </row>
    <row r="81" spans="1:6" ht="15" customHeight="1" x14ac:dyDescent="0.25">
      <c r="A81" s="59" t="s">
        <v>132</v>
      </c>
      <c r="B81" s="64" t="s">
        <v>210</v>
      </c>
      <c r="C81" s="48">
        <v>144403.69</v>
      </c>
      <c r="D81" s="48">
        <v>32760.18</v>
      </c>
      <c r="E81" s="43">
        <f t="shared" si="4"/>
        <v>22.686525531307407</v>
      </c>
      <c r="F81" s="2"/>
    </row>
    <row r="82" spans="1:6" x14ac:dyDescent="0.25">
      <c r="A82" s="59" t="s">
        <v>134</v>
      </c>
      <c r="B82" s="64" t="s">
        <v>211</v>
      </c>
      <c r="C82" s="48">
        <v>144403.69</v>
      </c>
      <c r="D82" s="48">
        <v>32760.18</v>
      </c>
      <c r="E82" s="43">
        <f t="shared" si="4"/>
        <v>22.686525531307407</v>
      </c>
      <c r="F82" s="2"/>
    </row>
    <row r="83" spans="1:6" ht="72" x14ac:dyDescent="0.25">
      <c r="A83" s="59" t="s">
        <v>212</v>
      </c>
      <c r="B83" s="64" t="s">
        <v>213</v>
      </c>
      <c r="C83" s="48">
        <v>1000</v>
      </c>
      <c r="D83" s="48" t="s">
        <v>8</v>
      </c>
      <c r="E83" s="49" t="s">
        <v>8</v>
      </c>
      <c r="F83" s="2"/>
    </row>
    <row r="84" spans="1:6" x14ac:dyDescent="0.25">
      <c r="A84" s="59" t="s">
        <v>130</v>
      </c>
      <c r="B84" s="64" t="s">
        <v>214</v>
      </c>
      <c r="C84" s="48">
        <v>1000</v>
      </c>
      <c r="D84" s="48" t="s">
        <v>8</v>
      </c>
      <c r="E84" s="49" t="s">
        <v>8</v>
      </c>
      <c r="F84" s="2"/>
    </row>
    <row r="85" spans="1:6" ht="15.75" customHeight="1" x14ac:dyDescent="0.25">
      <c r="A85" s="59" t="s">
        <v>132</v>
      </c>
      <c r="B85" s="64" t="s">
        <v>215</v>
      </c>
      <c r="C85" s="48">
        <v>1000</v>
      </c>
      <c r="D85" s="48" t="s">
        <v>8</v>
      </c>
      <c r="E85" s="49" t="s">
        <v>8</v>
      </c>
      <c r="F85" s="2"/>
    </row>
    <row r="86" spans="1:6" x14ac:dyDescent="0.25">
      <c r="A86" s="59" t="s">
        <v>134</v>
      </c>
      <c r="B86" s="64" t="s">
        <v>216</v>
      </c>
      <c r="C86" s="48">
        <v>1000</v>
      </c>
      <c r="D86" s="48" t="s">
        <v>8</v>
      </c>
      <c r="E86" s="49" t="s">
        <v>8</v>
      </c>
      <c r="F86" s="2"/>
    </row>
    <row r="87" spans="1:6" x14ac:dyDescent="0.25">
      <c r="A87" s="59" t="s">
        <v>217</v>
      </c>
      <c r="B87" s="64" t="s">
        <v>218</v>
      </c>
      <c r="C87" s="48">
        <v>47368.42</v>
      </c>
      <c r="D87" s="48" t="s">
        <v>8</v>
      </c>
      <c r="E87" s="49" t="s">
        <v>8</v>
      </c>
      <c r="F87" s="2"/>
    </row>
    <row r="88" spans="1:6" x14ac:dyDescent="0.25">
      <c r="A88" s="59" t="s">
        <v>130</v>
      </c>
      <c r="B88" s="64" t="s">
        <v>219</v>
      </c>
      <c r="C88" s="48">
        <v>47368.42</v>
      </c>
      <c r="D88" s="48" t="s">
        <v>8</v>
      </c>
      <c r="E88" s="49" t="s">
        <v>8</v>
      </c>
      <c r="F88" s="2"/>
    </row>
    <row r="89" spans="1:6" ht="15.75" customHeight="1" x14ac:dyDescent="0.25">
      <c r="A89" s="59" t="s">
        <v>132</v>
      </c>
      <c r="B89" s="64" t="s">
        <v>220</v>
      </c>
      <c r="C89" s="48">
        <v>47368.42</v>
      </c>
      <c r="D89" s="48" t="s">
        <v>8</v>
      </c>
      <c r="E89" s="49" t="s">
        <v>8</v>
      </c>
      <c r="F89" s="2"/>
    </row>
    <row r="90" spans="1:6" x14ac:dyDescent="0.25">
      <c r="A90" s="59" t="s">
        <v>134</v>
      </c>
      <c r="B90" s="64" t="s">
        <v>221</v>
      </c>
      <c r="C90" s="48">
        <v>47368.42</v>
      </c>
      <c r="D90" s="48" t="s">
        <v>8</v>
      </c>
      <c r="E90" s="49" t="s">
        <v>8</v>
      </c>
      <c r="F90" s="2"/>
    </row>
    <row r="91" spans="1:6" ht="39" customHeight="1" x14ac:dyDescent="0.25">
      <c r="A91" s="59" t="s">
        <v>222</v>
      </c>
      <c r="B91" s="64" t="s">
        <v>223</v>
      </c>
      <c r="C91" s="48">
        <v>3000</v>
      </c>
      <c r="D91" s="48" t="s">
        <v>8</v>
      </c>
      <c r="E91" s="49" t="s">
        <v>8</v>
      </c>
      <c r="F91" s="2"/>
    </row>
    <row r="92" spans="1:6" x14ac:dyDescent="0.25">
      <c r="A92" s="59" t="s">
        <v>130</v>
      </c>
      <c r="B92" s="64" t="s">
        <v>224</v>
      </c>
      <c r="C92" s="48">
        <v>3000</v>
      </c>
      <c r="D92" s="48" t="s">
        <v>8</v>
      </c>
      <c r="E92" s="49" t="s">
        <v>8</v>
      </c>
      <c r="F92" s="2"/>
    </row>
    <row r="93" spans="1:6" ht="15" customHeight="1" x14ac:dyDescent="0.25">
      <c r="A93" s="59" t="s">
        <v>132</v>
      </c>
      <c r="B93" s="64" t="s">
        <v>225</v>
      </c>
      <c r="C93" s="48">
        <v>3000</v>
      </c>
      <c r="D93" s="48" t="s">
        <v>8</v>
      </c>
      <c r="E93" s="49" t="s">
        <v>8</v>
      </c>
      <c r="F93" s="2"/>
    </row>
    <row r="94" spans="1:6" x14ac:dyDescent="0.25">
      <c r="A94" s="59" t="s">
        <v>134</v>
      </c>
      <c r="B94" s="64" t="s">
        <v>226</v>
      </c>
      <c r="C94" s="48">
        <v>3000</v>
      </c>
      <c r="D94" s="48" t="s">
        <v>8</v>
      </c>
      <c r="E94" s="49" t="s">
        <v>8</v>
      </c>
      <c r="F94" s="2"/>
    </row>
    <row r="95" spans="1:6" x14ac:dyDescent="0.25">
      <c r="A95" s="59" t="s">
        <v>227</v>
      </c>
      <c r="B95" s="64" t="s">
        <v>228</v>
      </c>
      <c r="C95" s="48">
        <v>252368.42</v>
      </c>
      <c r="D95" s="48">
        <v>105154.11</v>
      </c>
      <c r="E95" s="43">
        <f t="shared" ref="E95:E98" si="5">D95/C95*100</f>
        <v>41.666905074731616</v>
      </c>
      <c r="F95" s="2"/>
    </row>
    <row r="96" spans="1:6" x14ac:dyDescent="0.25">
      <c r="A96" s="59" t="s">
        <v>130</v>
      </c>
      <c r="B96" s="64" t="s">
        <v>229</v>
      </c>
      <c r="C96" s="48">
        <v>252368.42</v>
      </c>
      <c r="D96" s="48">
        <v>105154.11</v>
      </c>
      <c r="E96" s="43">
        <f t="shared" si="5"/>
        <v>41.666905074731616</v>
      </c>
      <c r="F96" s="2"/>
    </row>
    <row r="97" spans="1:6" ht="16.5" customHeight="1" x14ac:dyDescent="0.25">
      <c r="A97" s="59" t="s">
        <v>132</v>
      </c>
      <c r="B97" s="64" t="s">
        <v>230</v>
      </c>
      <c r="C97" s="48">
        <v>252368.42</v>
      </c>
      <c r="D97" s="48">
        <v>105154.11</v>
      </c>
      <c r="E97" s="43">
        <f t="shared" si="5"/>
        <v>41.666905074731616</v>
      </c>
      <c r="F97" s="2"/>
    </row>
    <row r="98" spans="1:6" x14ac:dyDescent="0.25">
      <c r="A98" s="59" t="s">
        <v>136</v>
      </c>
      <c r="B98" s="64" t="s">
        <v>231</v>
      </c>
      <c r="C98" s="48">
        <v>252368.42</v>
      </c>
      <c r="D98" s="48">
        <v>105154.11</v>
      </c>
      <c r="E98" s="43">
        <f t="shared" si="5"/>
        <v>41.666905074731616</v>
      </c>
      <c r="F98" s="2"/>
    </row>
    <row r="99" spans="1:6" ht="24" x14ac:dyDescent="0.25">
      <c r="A99" s="59" t="s">
        <v>232</v>
      </c>
      <c r="B99" s="64" t="s">
        <v>233</v>
      </c>
      <c r="C99" s="48">
        <v>2000</v>
      </c>
      <c r="D99" s="48" t="s">
        <v>8</v>
      </c>
      <c r="E99" s="49" t="s">
        <v>8</v>
      </c>
      <c r="F99" s="2"/>
    </row>
    <row r="100" spans="1:6" x14ac:dyDescent="0.25">
      <c r="A100" s="59" t="s">
        <v>130</v>
      </c>
      <c r="B100" s="64" t="s">
        <v>234</v>
      </c>
      <c r="C100" s="48">
        <v>2000</v>
      </c>
      <c r="D100" s="48" t="s">
        <v>8</v>
      </c>
      <c r="E100" s="49" t="s">
        <v>8</v>
      </c>
      <c r="F100" s="2"/>
    </row>
    <row r="101" spans="1:6" ht="14.25" customHeight="1" x14ac:dyDescent="0.25">
      <c r="A101" s="59" t="s">
        <v>132</v>
      </c>
      <c r="B101" s="64" t="s">
        <v>235</v>
      </c>
      <c r="C101" s="48">
        <v>2000</v>
      </c>
      <c r="D101" s="48" t="s">
        <v>8</v>
      </c>
      <c r="E101" s="49" t="s">
        <v>8</v>
      </c>
      <c r="F101" s="2"/>
    </row>
    <row r="102" spans="1:6" x14ac:dyDescent="0.25">
      <c r="A102" s="59" t="s">
        <v>134</v>
      </c>
      <c r="B102" s="64" t="s">
        <v>236</v>
      </c>
      <c r="C102" s="48">
        <v>2000</v>
      </c>
      <c r="D102" s="48" t="s">
        <v>8</v>
      </c>
      <c r="E102" s="49" t="s">
        <v>8</v>
      </c>
      <c r="F102" s="2"/>
    </row>
    <row r="103" spans="1:6" x14ac:dyDescent="0.25">
      <c r="A103" s="59" t="s">
        <v>237</v>
      </c>
      <c r="B103" s="64" t="s">
        <v>238</v>
      </c>
      <c r="C103" s="48">
        <v>227181.3</v>
      </c>
      <c r="D103" s="48">
        <v>36884.639999999999</v>
      </c>
      <c r="E103" s="43">
        <f t="shared" ref="E103:E106" si="6">D103/C103*100</f>
        <v>16.235772926732967</v>
      </c>
      <c r="F103" s="2"/>
    </row>
    <row r="104" spans="1:6" x14ac:dyDescent="0.25">
      <c r="A104" s="59" t="s">
        <v>239</v>
      </c>
      <c r="B104" s="64" t="s">
        <v>240</v>
      </c>
      <c r="C104" s="48">
        <v>227181.3</v>
      </c>
      <c r="D104" s="48">
        <v>36884.639999999999</v>
      </c>
      <c r="E104" s="43">
        <f t="shared" si="6"/>
        <v>16.235772926732967</v>
      </c>
      <c r="F104" s="2"/>
    </row>
    <row r="105" spans="1:6" x14ac:dyDescent="0.25">
      <c r="A105" s="59" t="s">
        <v>241</v>
      </c>
      <c r="B105" s="64" t="s">
        <v>242</v>
      </c>
      <c r="C105" s="48">
        <v>227181.3</v>
      </c>
      <c r="D105" s="48">
        <v>36884.639999999999</v>
      </c>
      <c r="E105" s="43">
        <f t="shared" si="6"/>
        <v>16.235772926732967</v>
      </c>
      <c r="F105" s="2"/>
    </row>
    <row r="106" spans="1:6" x14ac:dyDescent="0.25">
      <c r="A106" s="59" t="s">
        <v>243</v>
      </c>
      <c r="B106" s="64" t="s">
        <v>244</v>
      </c>
      <c r="C106" s="48">
        <v>227181.3</v>
      </c>
      <c r="D106" s="48">
        <v>36884.639999999999</v>
      </c>
      <c r="E106" s="43">
        <f t="shared" si="6"/>
        <v>16.235772926732967</v>
      </c>
      <c r="F106" s="2"/>
    </row>
    <row r="107" spans="1:6" x14ac:dyDescent="0.25">
      <c r="A107" s="59" t="s">
        <v>245</v>
      </c>
      <c r="B107" s="64" t="s">
        <v>246</v>
      </c>
      <c r="C107" s="48">
        <v>1800</v>
      </c>
      <c r="D107" s="48" t="s">
        <v>8</v>
      </c>
      <c r="E107" s="49" t="s">
        <v>8</v>
      </c>
      <c r="F107" s="2"/>
    </row>
    <row r="108" spans="1:6" x14ac:dyDescent="0.25">
      <c r="A108" s="59" t="s">
        <v>247</v>
      </c>
      <c r="B108" s="64" t="s">
        <v>248</v>
      </c>
      <c r="C108" s="48">
        <v>1800</v>
      </c>
      <c r="D108" s="48" t="s">
        <v>8</v>
      </c>
      <c r="E108" s="49" t="s">
        <v>8</v>
      </c>
      <c r="F108" s="2"/>
    </row>
    <row r="109" spans="1:6" x14ac:dyDescent="0.25">
      <c r="A109" s="59" t="s">
        <v>249</v>
      </c>
      <c r="B109" s="65" t="s">
        <v>250</v>
      </c>
      <c r="C109" s="37">
        <v>1800</v>
      </c>
      <c r="D109" s="37" t="s">
        <v>8</v>
      </c>
      <c r="E109" s="50" t="s">
        <v>8</v>
      </c>
      <c r="F109" s="2"/>
    </row>
    <row r="110" spans="1:6" ht="12.95" customHeight="1" x14ac:dyDescent="0.25">
      <c r="A110" s="51"/>
      <c r="B110" s="66"/>
      <c r="C110" s="38"/>
      <c r="D110" s="38"/>
      <c r="E110" s="52"/>
      <c r="F110" s="2"/>
    </row>
    <row r="111" spans="1:6" ht="20.85" customHeight="1" thickBot="1" x14ac:dyDescent="0.3">
      <c r="A111" s="60" t="s">
        <v>251</v>
      </c>
      <c r="B111" s="67" t="s">
        <v>111</v>
      </c>
      <c r="C111" s="53" t="s">
        <v>111</v>
      </c>
      <c r="D111" s="54">
        <v>-198041.63</v>
      </c>
      <c r="E111" s="55" t="s">
        <v>8</v>
      </c>
      <c r="F111" s="2"/>
    </row>
    <row r="112" spans="1:6" ht="15" customHeight="1" x14ac:dyDescent="0.25">
      <c r="A112" s="44"/>
      <c r="B112" s="45"/>
      <c r="C112" s="45"/>
      <c r="D112" s="45"/>
      <c r="E112" s="45"/>
      <c r="F112" s="2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Normal="100" zoomScaleSheetLayoutView="100" workbookViewId="0">
      <selection activeCell="J6" sqref="J6"/>
    </sheetView>
  </sheetViews>
  <sheetFormatPr defaultRowHeight="15" x14ac:dyDescent="0.25"/>
  <cols>
    <col min="1" max="1" width="20.7109375" style="1" customWidth="1"/>
    <col min="2" max="2" width="51.85546875" style="1" customWidth="1"/>
    <col min="3" max="3" width="22.5703125" style="1" customWidth="1"/>
    <col min="4" max="4" width="12.85546875" style="1" customWidth="1"/>
    <col min="5" max="6" width="12.5703125" style="1" customWidth="1"/>
    <col min="7" max="7" width="9.140625" style="1" customWidth="1"/>
    <col min="8" max="16384" width="9.140625" style="1"/>
  </cols>
  <sheetData>
    <row r="1" spans="1:7" ht="15" customHeight="1" x14ac:dyDescent="0.25">
      <c r="A1" s="2"/>
      <c r="B1" s="2"/>
      <c r="C1" s="2"/>
      <c r="D1" s="2"/>
      <c r="E1" s="2"/>
      <c r="F1" s="2"/>
      <c r="G1" s="2"/>
    </row>
    <row r="2" spans="1:7" ht="17.25" customHeight="1" x14ac:dyDescent="0.25">
      <c r="A2" s="110" t="s">
        <v>252</v>
      </c>
      <c r="B2" s="111"/>
      <c r="C2" s="111"/>
      <c r="D2" s="111"/>
      <c r="E2" s="111"/>
      <c r="F2" s="111"/>
      <c r="G2" s="2"/>
    </row>
    <row r="3" spans="1:7" ht="18" customHeight="1" thickBot="1" x14ac:dyDescent="0.3">
      <c r="A3" s="5"/>
      <c r="B3" s="5"/>
      <c r="C3" s="6"/>
      <c r="D3" s="7"/>
      <c r="E3" s="8"/>
      <c r="F3" s="68" t="s">
        <v>294</v>
      </c>
      <c r="G3" s="2"/>
    </row>
    <row r="4" spans="1:7" ht="12" customHeight="1" x14ac:dyDescent="0.25">
      <c r="A4" s="128" t="s">
        <v>253</v>
      </c>
      <c r="B4" s="129"/>
      <c r="C4" s="134" t="s">
        <v>254</v>
      </c>
      <c r="D4" s="137" t="s">
        <v>289</v>
      </c>
      <c r="E4" s="148" t="s">
        <v>3</v>
      </c>
      <c r="F4" s="151" t="s">
        <v>290</v>
      </c>
      <c r="G4" s="2"/>
    </row>
    <row r="5" spans="1:7" ht="11.85" customHeight="1" x14ac:dyDescent="0.25">
      <c r="A5" s="130"/>
      <c r="B5" s="131"/>
      <c r="C5" s="135"/>
      <c r="D5" s="138"/>
      <c r="E5" s="149"/>
      <c r="F5" s="152"/>
      <c r="G5" s="2"/>
    </row>
    <row r="6" spans="1:7" ht="28.5" customHeight="1" thickBot="1" x14ac:dyDescent="0.3">
      <c r="A6" s="132"/>
      <c r="B6" s="133"/>
      <c r="C6" s="136"/>
      <c r="D6" s="139"/>
      <c r="E6" s="150"/>
      <c r="F6" s="153"/>
      <c r="G6" s="2"/>
    </row>
    <row r="7" spans="1:7" ht="12.75" customHeight="1" thickBot="1" x14ac:dyDescent="0.3">
      <c r="A7" s="140">
        <v>1</v>
      </c>
      <c r="B7" s="141"/>
      <c r="C7" s="69">
        <v>2</v>
      </c>
      <c r="D7" s="70">
        <v>3</v>
      </c>
      <c r="E7" s="71">
        <v>4</v>
      </c>
      <c r="F7" s="72">
        <v>5</v>
      </c>
      <c r="G7" s="2"/>
    </row>
    <row r="8" spans="1:7" ht="18.75" customHeight="1" x14ac:dyDescent="0.25">
      <c r="A8" s="142" t="s">
        <v>255</v>
      </c>
      <c r="B8" s="143"/>
      <c r="C8" s="76" t="s">
        <v>111</v>
      </c>
      <c r="D8" s="77">
        <v>451971.53</v>
      </c>
      <c r="E8" s="77">
        <v>198041.63</v>
      </c>
      <c r="F8" s="73">
        <f t="shared" ref="F8" si="0">E8/D8*100</f>
        <v>43.817279818487684</v>
      </c>
      <c r="G8" s="2"/>
    </row>
    <row r="9" spans="1:7" ht="16.5" customHeight="1" x14ac:dyDescent="0.25">
      <c r="A9" s="144" t="s">
        <v>9</v>
      </c>
      <c r="B9" s="145"/>
      <c r="C9" s="41"/>
      <c r="D9" s="74"/>
      <c r="E9" s="74"/>
      <c r="F9" s="78"/>
      <c r="G9" s="2"/>
    </row>
    <row r="10" spans="1:7" ht="15" customHeight="1" x14ac:dyDescent="0.25">
      <c r="A10" s="146" t="s">
        <v>256</v>
      </c>
      <c r="B10" s="147"/>
      <c r="C10" s="76" t="s">
        <v>111</v>
      </c>
      <c r="D10" s="77">
        <v>-99618.7</v>
      </c>
      <c r="E10" s="77" t="s">
        <v>8</v>
      </c>
      <c r="F10" s="79" t="s">
        <v>8</v>
      </c>
      <c r="G10" s="2"/>
    </row>
    <row r="11" spans="1:7" ht="15" customHeight="1" x14ac:dyDescent="0.25">
      <c r="A11" s="144" t="s">
        <v>257</v>
      </c>
      <c r="B11" s="145"/>
      <c r="C11" s="41"/>
      <c r="D11" s="74"/>
      <c r="E11" s="74"/>
      <c r="F11" s="78"/>
      <c r="G11" s="2"/>
    </row>
    <row r="12" spans="1:7" ht="18.75" customHeight="1" x14ac:dyDescent="0.25">
      <c r="A12" s="124" t="s">
        <v>258</v>
      </c>
      <c r="B12" s="125"/>
      <c r="C12" s="76" t="s">
        <v>259</v>
      </c>
      <c r="D12" s="77">
        <v>-99618.7</v>
      </c>
      <c r="E12" s="77" t="s">
        <v>8</v>
      </c>
      <c r="F12" s="79" t="s">
        <v>8</v>
      </c>
      <c r="G12" s="2"/>
    </row>
    <row r="13" spans="1:7" ht="22.7" customHeight="1" x14ac:dyDescent="0.25">
      <c r="A13" s="124" t="s">
        <v>260</v>
      </c>
      <c r="B13" s="125"/>
      <c r="C13" s="76" t="s">
        <v>261</v>
      </c>
      <c r="D13" s="77">
        <v>-99618.7</v>
      </c>
      <c r="E13" s="77" t="s">
        <v>8</v>
      </c>
      <c r="F13" s="79" t="s">
        <v>8</v>
      </c>
      <c r="G13" s="2"/>
    </row>
    <row r="14" spans="1:7" ht="27" customHeight="1" x14ac:dyDescent="0.25">
      <c r="A14" s="124" t="s">
        <v>262</v>
      </c>
      <c r="B14" s="125"/>
      <c r="C14" s="76" t="s">
        <v>263</v>
      </c>
      <c r="D14" s="77">
        <v>-99618.7</v>
      </c>
      <c r="E14" s="77" t="s">
        <v>8</v>
      </c>
      <c r="F14" s="79" t="s">
        <v>8</v>
      </c>
      <c r="G14" s="2"/>
    </row>
    <row r="15" spans="1:7" ht="36.75" customHeight="1" x14ac:dyDescent="0.25">
      <c r="A15" s="124" t="s">
        <v>264</v>
      </c>
      <c r="B15" s="125"/>
      <c r="C15" s="76" t="s">
        <v>265</v>
      </c>
      <c r="D15" s="77">
        <v>-99618.7</v>
      </c>
      <c r="E15" s="77" t="s">
        <v>8</v>
      </c>
      <c r="F15" s="79" t="s">
        <v>8</v>
      </c>
      <c r="G15" s="2"/>
    </row>
    <row r="16" spans="1:7" ht="15" customHeight="1" x14ac:dyDescent="0.25">
      <c r="A16" s="146" t="s">
        <v>266</v>
      </c>
      <c r="B16" s="147"/>
      <c r="C16" s="76" t="s">
        <v>111</v>
      </c>
      <c r="D16" s="77" t="s">
        <v>8</v>
      </c>
      <c r="E16" s="77" t="s">
        <v>8</v>
      </c>
      <c r="F16" s="79" t="s">
        <v>8</v>
      </c>
      <c r="G16" s="2"/>
    </row>
    <row r="17" spans="1:7" ht="15" customHeight="1" x14ac:dyDescent="0.25">
      <c r="A17" s="160" t="s">
        <v>257</v>
      </c>
      <c r="B17" s="161"/>
      <c r="C17" s="80"/>
      <c r="D17" s="81"/>
      <c r="E17" s="81"/>
      <c r="F17" s="78"/>
      <c r="G17" s="2"/>
    </row>
    <row r="18" spans="1:7" ht="15" customHeight="1" x14ac:dyDescent="0.25">
      <c r="A18" s="164" t="s">
        <v>267</v>
      </c>
      <c r="B18" s="165"/>
      <c r="C18" s="80"/>
      <c r="D18" s="82">
        <v>551590.23</v>
      </c>
      <c r="E18" s="75">
        <v>198041.63</v>
      </c>
      <c r="F18" s="73">
        <f t="shared" ref="F18:F26" si="1">E18/D18*100</f>
        <v>35.903759571666093</v>
      </c>
      <c r="G18" s="2"/>
    </row>
    <row r="19" spans="1:7" ht="14.1" customHeight="1" x14ac:dyDescent="0.25">
      <c r="A19" s="162" t="s">
        <v>268</v>
      </c>
      <c r="B19" s="163"/>
      <c r="C19" s="80"/>
      <c r="D19" s="82">
        <v>-6121453.7599999998</v>
      </c>
      <c r="E19" s="83">
        <v>-1509294.21</v>
      </c>
      <c r="F19" s="73">
        <f t="shared" si="1"/>
        <v>24.65581329491248</v>
      </c>
      <c r="G19" s="2"/>
    </row>
    <row r="20" spans="1:7" ht="15.2" customHeight="1" x14ac:dyDescent="0.25">
      <c r="A20" s="124" t="s">
        <v>269</v>
      </c>
      <c r="B20" s="125"/>
      <c r="C20" s="80" t="s">
        <v>270</v>
      </c>
      <c r="D20" s="82">
        <v>-6121453.7599999998</v>
      </c>
      <c r="E20" s="83">
        <v>-1509294.21</v>
      </c>
      <c r="F20" s="73">
        <f t="shared" si="1"/>
        <v>24.65581329491248</v>
      </c>
      <c r="G20" s="2"/>
    </row>
    <row r="21" spans="1:7" ht="15.2" customHeight="1" x14ac:dyDescent="0.25">
      <c r="A21" s="124" t="s">
        <v>271</v>
      </c>
      <c r="B21" s="125"/>
      <c r="C21" s="80" t="s">
        <v>272</v>
      </c>
      <c r="D21" s="82">
        <v>-6121453.7599999998</v>
      </c>
      <c r="E21" s="83">
        <v>-1509294.21</v>
      </c>
      <c r="F21" s="73">
        <f t="shared" si="1"/>
        <v>24.65581329491248</v>
      </c>
      <c r="G21" s="2"/>
    </row>
    <row r="22" spans="1:7" ht="15.75" customHeight="1" x14ac:dyDescent="0.25">
      <c r="A22" s="124" t="s">
        <v>273</v>
      </c>
      <c r="B22" s="125"/>
      <c r="C22" s="80" t="s">
        <v>274</v>
      </c>
      <c r="D22" s="82">
        <v>-6121453.7599999998</v>
      </c>
      <c r="E22" s="83">
        <v>-1509294.21</v>
      </c>
      <c r="F22" s="73">
        <f t="shared" si="1"/>
        <v>24.65581329491248</v>
      </c>
      <c r="G22" s="2"/>
    </row>
    <row r="23" spans="1:7" ht="14.1" customHeight="1" x14ac:dyDescent="0.25">
      <c r="A23" s="162" t="s">
        <v>275</v>
      </c>
      <c r="B23" s="163"/>
      <c r="C23" s="80"/>
      <c r="D23" s="82">
        <v>6673043.9900000002</v>
      </c>
      <c r="E23" s="83">
        <v>1707335.84</v>
      </c>
      <c r="F23" s="73">
        <f t="shared" si="1"/>
        <v>25.585562489301079</v>
      </c>
      <c r="G23" s="2"/>
    </row>
    <row r="24" spans="1:7" ht="15.2" customHeight="1" x14ac:dyDescent="0.25">
      <c r="A24" s="124" t="s">
        <v>276</v>
      </c>
      <c r="B24" s="125"/>
      <c r="C24" s="80" t="s">
        <v>277</v>
      </c>
      <c r="D24" s="82">
        <v>6673043.9900000002</v>
      </c>
      <c r="E24" s="83">
        <v>1707335.84</v>
      </c>
      <c r="F24" s="73">
        <f t="shared" si="1"/>
        <v>25.585562489301079</v>
      </c>
      <c r="G24" s="2"/>
    </row>
    <row r="25" spans="1:7" ht="15.2" customHeight="1" x14ac:dyDescent="0.25">
      <c r="A25" s="124" t="s">
        <v>278</v>
      </c>
      <c r="B25" s="125"/>
      <c r="C25" s="80" t="s">
        <v>279</v>
      </c>
      <c r="D25" s="82">
        <v>6673043.9900000002</v>
      </c>
      <c r="E25" s="83">
        <v>1707335.84</v>
      </c>
      <c r="F25" s="73">
        <f t="shared" si="1"/>
        <v>25.585562489301079</v>
      </c>
      <c r="G25" s="2"/>
    </row>
    <row r="26" spans="1:7" ht="15" customHeight="1" thickBot="1" x14ac:dyDescent="0.3">
      <c r="A26" s="126" t="s">
        <v>280</v>
      </c>
      <c r="B26" s="127"/>
      <c r="C26" s="84" t="s">
        <v>281</v>
      </c>
      <c r="D26" s="85">
        <v>6673043.9900000002</v>
      </c>
      <c r="E26" s="86">
        <v>1707335.84</v>
      </c>
      <c r="F26" s="87">
        <f t="shared" si="1"/>
        <v>25.585562489301079</v>
      </c>
      <c r="G26" s="2"/>
    </row>
    <row r="27" spans="1:7" hidden="1" x14ac:dyDescent="0.25">
      <c r="A27" s="154" t="s">
        <v>282</v>
      </c>
      <c r="B27" s="155"/>
      <c r="C27" s="10"/>
      <c r="D27" s="11"/>
      <c r="E27" s="11"/>
      <c r="F27" s="11"/>
      <c r="G27" s="9"/>
    </row>
    <row r="28" spans="1:7" hidden="1" x14ac:dyDescent="0.25">
      <c r="A28" s="156" t="s">
        <v>282</v>
      </c>
      <c r="B28" s="157"/>
      <c r="C28" s="157"/>
      <c r="D28" s="9"/>
      <c r="E28" s="11"/>
      <c r="F28" s="11"/>
      <c r="G28" s="9"/>
    </row>
    <row r="29" spans="1:7" hidden="1" x14ac:dyDescent="0.25">
      <c r="A29" s="158" t="s">
        <v>282</v>
      </c>
      <c r="B29" s="159"/>
      <c r="C29" s="11"/>
      <c r="D29" s="11"/>
      <c r="E29" s="11"/>
      <c r="F29" s="11"/>
      <c r="G29" s="9"/>
    </row>
  </sheetData>
  <mergeCells count="29">
    <mergeCell ref="A27:B27"/>
    <mergeCell ref="A28:C28"/>
    <mergeCell ref="A29:B29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  <mergeCell ref="A26:B26"/>
    <mergeCell ref="A2:F2"/>
    <mergeCell ref="A4:B6"/>
    <mergeCell ref="A12:B12"/>
    <mergeCell ref="C4:C6"/>
    <mergeCell ref="D4:D6"/>
    <mergeCell ref="A7:B7"/>
    <mergeCell ref="A8:B8"/>
    <mergeCell ref="A9:B9"/>
    <mergeCell ref="A10:B10"/>
    <mergeCell ref="A11:B11"/>
    <mergeCell ref="E4:E6"/>
    <mergeCell ref="F4:F6"/>
  </mergeCells>
  <pageMargins left="0.78740157480314965" right="0" top="0" bottom="0.31496062992125984" header="0" footer="0.31496062992125984"/>
  <pageSetup paperSize="9" scale="6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EAD1A5-3743-4A5F-9D4E-68EE18EE1E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User</cp:lastModifiedBy>
  <cp:lastPrinted>2026-04-17T06:53:50Z</cp:lastPrinted>
  <dcterms:created xsi:type="dcterms:W3CDTF">2026-04-10T07:32:45Z</dcterms:created>
  <dcterms:modified xsi:type="dcterms:W3CDTF">2026-04-17T06:54:28Z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SV_0503127M_20220301_24.xlsx</vt:lpwstr>
  </property>
  <property fmtid="{D5CDD505-2E9C-101B-9397-08002B2CF9AE}" pid="3" name="Название отчета">
    <vt:lpwstr>SV_0503127M_20220301_24.xlsx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